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24226"/>
  <mc:AlternateContent xmlns:mc="http://schemas.openxmlformats.org/markup-compatibility/2006">
    <mc:Choice Requires="x15">
      <x15ac:absPath xmlns:x15ac="http://schemas.microsoft.com/office/spreadsheetml/2010/11/ac" url="C:\Users\Usuario\Downloads\"/>
    </mc:Choice>
  </mc:AlternateContent>
  <xr:revisionPtr revIDLastSave="0" documentId="13_ncr:1_{D67BFD9F-A1A0-497E-B373-9AF2F2473F33}" xr6:coauthVersionLast="47" xr6:coauthVersionMax="47" xr10:uidLastSave="{00000000-0000-0000-0000-000000000000}"/>
  <bookViews>
    <workbookView xWindow="25080" yWindow="-120" windowWidth="29040" windowHeight="15840" activeTab="1" xr2:uid="{00000000-000D-0000-FFFF-FFFF00000000}"/>
  </bookViews>
  <sheets>
    <sheet name="Eval. Tutor" sheetId="1" r:id="rId1"/>
    <sheet name="Eval. Tribunal" sheetId="2" r:id="rId2"/>
    <sheet name="Hoja3" sheetId="3" r:id="rId3"/>
  </sheets>
  <calcPr calcId="181029"/>
</workbook>
</file>

<file path=xl/calcChain.xml><?xml version="1.0" encoding="utf-8"?>
<calcChain xmlns="http://schemas.openxmlformats.org/spreadsheetml/2006/main">
  <c r="I17" i="2" l="1"/>
  <c r="G17" i="2"/>
  <c r="I13" i="1"/>
  <c r="G13" i="1"/>
  <c r="I20" i="2" l="1"/>
</calcChain>
</file>

<file path=xl/sharedStrings.xml><?xml version="1.0" encoding="utf-8"?>
<sst xmlns="http://schemas.openxmlformats.org/spreadsheetml/2006/main" count="117" uniqueCount="105">
  <si>
    <t>Evaluación del Tutor 25 %</t>
  </si>
  <si>
    <t>Niveles de Complejidad</t>
  </si>
  <si>
    <t>Indicador</t>
  </si>
  <si>
    <t>Nivel de logro I: (1-3)</t>
  </si>
  <si>
    <t>Nivel de logro II: (4-7)</t>
  </si>
  <si>
    <t>Nivel de logro III: (8-10)</t>
  </si>
  <si>
    <t>Organizar, sistematizar y utilizar la información</t>
  </si>
  <si>
    <t>Ponderación</t>
  </si>
  <si>
    <t>Estructura y sistematiza la información en función de criterios propios</t>
  </si>
  <si>
    <t>No estructura adecuadamente la información en función de criterios propios</t>
  </si>
  <si>
    <t>Estructura pero no sistematiza adecuadamente la información en función de criterios propios</t>
  </si>
  <si>
    <t>Estructura y sistematiza adecuadamente la información en función de criterios propios</t>
  </si>
  <si>
    <t>Programar actividades con anticipación teniendo en cuenta los recursos necesarios</t>
  </si>
  <si>
    <t>Realiza una planificación temporal de las actividades en función de los objetivos (cronograma)</t>
  </si>
  <si>
    <t>La planificación temporal de las actividades no se adecua a los objetivos del trabajo</t>
  </si>
  <si>
    <t>Asigna adecuadamente los tiempos de las actividades principales pero no consigue la mejor distribución para las actividades paralelas</t>
  </si>
  <si>
    <t>Establece plazos coherentes para cada una de las actividades (principales y paralelas) optimizando los tiempos</t>
  </si>
  <si>
    <t>Utiliza información recopilada</t>
  </si>
  <si>
    <t>No usa la información recopilada</t>
  </si>
  <si>
    <t>Recopila la información pero no la usa adecuadamente</t>
  </si>
  <si>
    <t>Utiliza la información recopilada de forma adecuada</t>
  </si>
  <si>
    <t>Integrar conocimientos, para responder a una situación práctica</t>
  </si>
  <si>
    <t>Toma decisiones y las justifica</t>
  </si>
  <si>
    <t>Toma decisiones pero no las justifica</t>
  </si>
  <si>
    <t>Justifica las decisiones tomadas pero no de manera adecuada</t>
  </si>
  <si>
    <t>Justifica las decisiones de forma clara, convincente y estructurada</t>
  </si>
  <si>
    <t>G03</t>
  </si>
  <si>
    <t>Competencias</t>
  </si>
  <si>
    <t>Evaluación del Tribunal 75 %</t>
  </si>
  <si>
    <t>G02</t>
  </si>
  <si>
    <t>Utiliza fuentes de información en  lengua extranjera.</t>
  </si>
  <si>
    <t>No utiliza  adecuadamente fuentes de información en lengua extranjera.</t>
  </si>
  <si>
    <t>Utiliza fuentes de información en lengua extranjera, pero no las integra en el trabajo (texto, presentación…)</t>
  </si>
  <si>
    <t>Utiliza fuentes de información en lengua extranjera y las integra en el trabajo (texto, presentación…)</t>
  </si>
  <si>
    <t>G07</t>
  </si>
  <si>
    <t>Acceder y recoger información</t>
  </si>
  <si>
    <t>Utiliza fuentes de información variadas, válidas y fiables</t>
  </si>
  <si>
    <t>No utiliza variedad de fuentes de información</t>
  </si>
  <si>
    <t>Las fuentes de información utilizadas son variadas pero no de fiabilidad contrastada</t>
  </si>
  <si>
    <t>Las fuentes de información utilizadas son variadas, válidas y fiables</t>
  </si>
  <si>
    <t>No usa  la información recopilada</t>
  </si>
  <si>
    <t>Recopila la información y no la usa adecuadamente</t>
  </si>
  <si>
    <t>Utiliza la información recopilada de manera adecuada</t>
  </si>
  <si>
    <t>E04</t>
  </si>
  <si>
    <t>G03, E04</t>
  </si>
  <si>
    <t>Asigna los recursos que hay que utilizar en función de los objetivos</t>
  </si>
  <si>
    <t>Desconoce los recursos a utilizar</t>
  </si>
  <si>
    <t>Los recursos utilizados no son adecuados a los objetivos propuestos</t>
  </si>
  <si>
    <t>Los recursos utilizados se adecuan a los objetivos e identifica nuevos recursos</t>
  </si>
  <si>
    <t>G05</t>
  </si>
  <si>
    <t>Muestra un dominio de los aspectos básicos de la situación</t>
  </si>
  <si>
    <t xml:space="preserve">Analiza e interpreta datos específicos </t>
  </si>
  <si>
    <t xml:space="preserve">Analiza aunque no interpreta los datos y parámetros necesarios  de una situación o caso  problema. </t>
  </si>
  <si>
    <t>G08, G03</t>
  </si>
  <si>
    <t>G09, E10</t>
  </si>
  <si>
    <t>No identifica la calidad del trabajo realizado</t>
  </si>
  <si>
    <t>G04</t>
  </si>
  <si>
    <t>No se expresa con claridad por lo que no se  entiende el mensaje. Comete  faltas ortográficas y/o gramaticales.</t>
  </si>
  <si>
    <t>Se expresa con poca claridad y fluidez,  lo que dificulta su comprensión</t>
  </si>
  <si>
    <t>G06</t>
  </si>
  <si>
    <t xml:space="preserve">Buscar información en la Web </t>
  </si>
  <si>
    <t>Utiliza las bases de datos institucionales de publicaciones electrónicas para la búsqueda de bibliografía útil y relevante</t>
  </si>
  <si>
    <t>No utiliza bases de datos institucionales de publicaciones electrónicas</t>
  </si>
  <si>
    <t>Utiliza bases de datos institucionales de publicaciones electrónicas, pero no encuentra a través de ellas bibliografía relevante para su trabajo</t>
  </si>
  <si>
    <t>Utiliza bases de datos institucionales de publicaciones electrónicas y consigue encontrar a través de ellas bibliografía relevante para su trabajo</t>
  </si>
  <si>
    <t>E01</t>
  </si>
  <si>
    <t>E08</t>
  </si>
  <si>
    <t>Manejar los recursos informáticos</t>
  </si>
  <si>
    <t>No conoce los programas para gestión de bases de datos,  hojas de cálculo,  programas de análisis de datos, etc. que se utilizan en su área de conocimiento.</t>
  </si>
  <si>
    <t>Conoce los programas para gestión de bases de datos,  hojas de cálculo,  programas de análisis de datos, etc. que se utilizan en su área de conocimiento, pero no los maneja adecuadamente</t>
  </si>
  <si>
    <t>Conoce  y maneja adecuadamente los programas para gestión de bases de datos,  hojas de cálculo,  programas de análisis de datos, etc. que se utilizan en su área de conocimiento</t>
  </si>
  <si>
    <t>E10</t>
  </si>
  <si>
    <t>No conoce los aspectos éticos relacionados con la profesión</t>
  </si>
  <si>
    <t>Conoce y aplica a situaciones concretas los aspectos éticos relacionados con la profesión</t>
  </si>
  <si>
    <t>Tiene en cuenta los aspectos éticos en la toma de decisiones en situaciones de conflicto</t>
  </si>
  <si>
    <t>Discutir  y concretar  resultados para  generar las conclusiones</t>
  </si>
  <si>
    <t>No extrae conclusiones</t>
  </si>
  <si>
    <t>No genera adecuadamente todas las conclusiones posibles a partir de los planteamientos teóricos y empíricos</t>
  </si>
  <si>
    <t>Genera adecuadamente  todas las conclusiones posibles a partir de los planteamientos teóricos y empíricos</t>
  </si>
  <si>
    <t>Integrar conocimientos, para responder a una situación práctica.</t>
  </si>
  <si>
    <t>Evalúa los resultados alcanzados.</t>
  </si>
  <si>
    <t>No desarrolla ninguna estrategia para el seguimiento y evaluación de los resultados alcanzados</t>
  </si>
  <si>
    <t>Contempla una estrategia para la evaluación de resultados pero no la aplica</t>
  </si>
  <si>
    <t>E02, E03, E09</t>
  </si>
  <si>
    <t>Utiliza la información recopilada</t>
  </si>
  <si>
    <t>Alumno</t>
  </si>
  <si>
    <r>
      <t xml:space="preserve"> </t>
    </r>
    <r>
      <rPr>
        <sz val="11"/>
        <rFont val="Arial"/>
        <family val="2"/>
      </rPr>
      <t>Expresar ideas/conceptos de forma estructurada e inteligible.</t>
    </r>
  </si>
  <si>
    <r>
      <t xml:space="preserve"> </t>
    </r>
    <r>
      <rPr>
        <sz val="11"/>
        <rFont val="Arial"/>
        <family val="2"/>
      </rPr>
      <t>Muestra claridad y comprensión en la  redacción/expresión</t>
    </r>
  </si>
  <si>
    <r>
      <t xml:space="preserve"> </t>
    </r>
    <r>
      <rPr>
        <sz val="11"/>
        <rFont val="Arial"/>
        <family val="2"/>
      </rPr>
      <t>Maneja los programas que se utilizan en el área de la Estadística para gestión de bases de datos, hojas de cálculo,  programas de análisis de datos, etc.</t>
    </r>
  </si>
  <si>
    <r>
      <t xml:space="preserve"> </t>
    </r>
    <r>
      <rPr>
        <sz val="11"/>
        <rFont val="Arial"/>
        <family val="2"/>
      </rPr>
      <t>Identifica  los aspectos éticos relacionados con la profesión</t>
    </r>
  </si>
  <si>
    <t>Gestiona información procedente de diferentes fuentes en lengua extranjera</t>
  </si>
  <si>
    <t>Genera las conclusiones fundamentadas en los planteamientos teóricos y empíricos</t>
  </si>
  <si>
    <t>Nota Final</t>
  </si>
  <si>
    <t>Alumno 1</t>
  </si>
  <si>
    <t>Analiza e interpreta datos específicos propios de situaciones complejas</t>
  </si>
  <si>
    <t>Evalúa su trabajo realizado de forma adecuada y razonada</t>
  </si>
  <si>
    <t>Resume, identifica y evalúa la calidad del trabajo realizado</t>
  </si>
  <si>
    <t>Resume e identifica, pero no evalúa razonadamente el trabajo</t>
  </si>
  <si>
    <t>Resume, identifica y evalúa de forma razonada su trabajo</t>
  </si>
  <si>
    <t xml:space="preserve">No analiza ni interpreta los parámetros necesarios para  estudiar una situación problema. </t>
  </si>
  <si>
    <t>Se expresa de manera clara, fluida y correcta, por lo que se le entiende fácilmente</t>
  </si>
  <si>
    <t>Reconocer los principios legales, deontológicos y fundamentales de la profesión</t>
  </si>
  <si>
    <t>Pone en marcha y aplica una buena estrategia para la evaluación de resultados</t>
  </si>
  <si>
    <t>Rellene las casillas moradas con una puntuación de 0 a 10</t>
  </si>
  <si>
    <t>Rellene las casillas moradas con una puntuación de 0 a10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</si>
</sst>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theme="1"/>
      <name val="Arial Black"/>
      <family val="2"/>
    </font>
    <font>
      <sz val="10"/>
      <name val="Arial"/>
      <family val="2"/>
    </font>
    <font>
      <sz val="11"/>
      <name val="Arial"/>
      <family val="2"/>
    </font>
    <font>
      <b/>
      <sz val="11"/>
      <name val="Arial"/>
      <family val="2"/>
    </font>
  </fonts>
  <fills count="16">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indexed="48"/>
        <bgColor indexed="64"/>
      </patternFill>
    </fill>
    <fill>
      <patternFill patternType="solid">
        <fgColor indexed="47"/>
        <bgColor indexed="64"/>
      </patternFill>
    </fill>
    <fill>
      <patternFill patternType="solid">
        <fgColor indexed="54"/>
        <bgColor indexed="64"/>
      </patternFill>
    </fill>
    <fill>
      <patternFill patternType="solid">
        <fgColor indexed="50"/>
        <bgColor indexed="64"/>
      </patternFill>
    </fill>
    <fill>
      <patternFill patternType="solid">
        <fgColor indexed="52"/>
        <bgColor indexed="64"/>
      </patternFill>
    </fill>
    <fill>
      <patternFill patternType="solid">
        <fgColor indexed="44"/>
        <bgColor indexed="64"/>
      </patternFill>
    </fill>
    <fill>
      <patternFill patternType="solid">
        <fgColor theme="8" tint="-0.24994659260841701"/>
        <bgColor indexed="64"/>
      </patternFill>
    </fill>
    <fill>
      <patternFill patternType="solid">
        <fgColor theme="9" tint="-0.24994659260841701"/>
        <bgColor indexed="64"/>
      </patternFill>
    </fill>
    <fill>
      <patternFill patternType="solid">
        <fgColor rgb="FF92D050"/>
        <bgColor indexed="64"/>
      </patternFill>
    </fill>
    <fill>
      <patternFill patternType="solid">
        <fgColor theme="4" tint="0.39994506668294322"/>
        <bgColor indexed="64"/>
      </patternFill>
    </fill>
    <fill>
      <patternFill patternType="solid">
        <fgColor theme="7" tint="0.39994506668294322"/>
        <bgColor indexed="64"/>
      </patternFill>
    </fill>
    <fill>
      <patternFill patternType="solid">
        <fgColor rgb="FFE393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0" xfId="0" applyFont="1"/>
    <xf numFmtId="0" fontId="0" fillId="0" borderId="0" xfId="0" applyAlignment="1">
      <alignment wrapText="1"/>
    </xf>
    <xf numFmtId="0" fontId="0" fillId="0" borderId="0" xfId="0" applyAlignment="1"/>
    <xf numFmtId="0" fontId="0" fillId="0" borderId="0" xfId="0" applyAlignment="1">
      <alignment horizontal="center"/>
    </xf>
    <xf numFmtId="0" fontId="0" fillId="0" borderId="0" xfId="0" applyAlignment="1">
      <alignment horizontal="center" wrapText="1"/>
    </xf>
    <xf numFmtId="0" fontId="0" fillId="0" borderId="0" xfId="0" applyAlignment="1">
      <alignment vertical="center" wrapText="1"/>
    </xf>
    <xf numFmtId="0" fontId="0" fillId="0" borderId="0" xfId="0" applyAlignment="1">
      <alignment vertical="center"/>
    </xf>
    <xf numFmtId="0" fontId="1" fillId="0" borderId="0" xfId="0" applyFont="1" applyAlignment="1"/>
    <xf numFmtId="0" fontId="1" fillId="0" borderId="0" xfId="0" applyFont="1" applyAlignment="1">
      <alignment wrapText="1"/>
    </xf>
    <xf numFmtId="0" fontId="2" fillId="4" borderId="1" xfId="0" applyFont="1" applyFill="1" applyBorder="1" applyAlignment="1">
      <alignment wrapText="1"/>
    </xf>
    <xf numFmtId="0" fontId="2" fillId="4" borderId="1" xfId="0" applyFont="1" applyFill="1" applyBorder="1" applyAlignment="1">
      <alignment vertical="center" wrapText="1"/>
    </xf>
    <xf numFmtId="0" fontId="0" fillId="0" borderId="0" xfId="0" applyFill="1" applyBorder="1" applyAlignment="1">
      <alignment vertical="center" wrapText="1"/>
    </xf>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4"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4" fillId="6" borderId="1" xfId="0" applyFont="1" applyFill="1" applyBorder="1" applyAlignment="1">
      <alignment vertical="center" wrapText="1"/>
    </xf>
    <xf numFmtId="0" fontId="3" fillId="7" borderId="1" xfId="0" applyFont="1" applyFill="1" applyBorder="1" applyAlignment="1">
      <alignment vertical="center" wrapText="1"/>
    </xf>
    <xf numFmtId="0" fontId="4" fillId="7" borderId="1" xfId="0" applyFont="1" applyFill="1" applyBorder="1" applyAlignment="1">
      <alignment vertical="center" wrapText="1"/>
    </xf>
    <xf numFmtId="0" fontId="3" fillId="8" borderId="1" xfId="0" applyFont="1" applyFill="1" applyBorder="1" applyAlignment="1">
      <alignment vertical="center" wrapText="1"/>
    </xf>
    <xf numFmtId="0" fontId="3" fillId="9" borderId="1" xfId="0" applyFont="1" applyFill="1" applyBorder="1" applyAlignment="1">
      <alignment vertical="center" wrapText="1"/>
    </xf>
    <xf numFmtId="0" fontId="3"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12" borderId="1" xfId="0" applyFill="1" applyBorder="1" applyAlignment="1">
      <alignment horizontal="left" vertical="center" wrapText="1"/>
    </xf>
    <xf numFmtId="0" fontId="0" fillId="12" borderId="1" xfId="0" applyFill="1" applyBorder="1" applyAlignment="1">
      <alignment vertical="center" wrapText="1"/>
    </xf>
    <xf numFmtId="0" fontId="0" fillId="11" borderId="1" xfId="0" applyFill="1" applyBorder="1" applyAlignment="1">
      <alignment horizontal="left" vertical="center" wrapText="1"/>
    </xf>
    <xf numFmtId="0" fontId="0" fillId="11" borderId="1" xfId="0" applyFill="1" applyBorder="1" applyAlignment="1">
      <alignment vertical="center" wrapText="1"/>
    </xf>
    <xf numFmtId="0" fontId="0" fillId="13" borderId="1" xfId="0" applyFill="1" applyBorder="1" applyAlignment="1">
      <alignment vertical="center" wrapText="1"/>
    </xf>
    <xf numFmtId="0" fontId="0" fillId="10" borderId="1" xfId="0" applyFill="1" applyBorder="1" applyAlignment="1">
      <alignment horizontal="left" vertical="center" wrapText="1"/>
    </xf>
    <xf numFmtId="0" fontId="0" fillId="10" borderId="1" xfId="0" applyFill="1" applyBorder="1" applyAlignment="1">
      <alignment vertical="center" wrapText="1"/>
    </xf>
    <xf numFmtId="0" fontId="0" fillId="14" borderId="1" xfId="0" applyFill="1" applyBorder="1" applyAlignment="1">
      <alignment vertical="center" wrapText="1"/>
    </xf>
    <xf numFmtId="0" fontId="0" fillId="15" borderId="1" xfId="0"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E393FF"/>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5" tint="-0.249977111117893"/>
  </sheetPr>
  <dimension ref="A1:K22"/>
  <sheetViews>
    <sheetView workbookViewId="0">
      <selection activeCell="I13" sqref="I13"/>
    </sheetView>
  </sheetViews>
  <sheetFormatPr baseColWidth="10" defaultRowHeight="15" x14ac:dyDescent="0.25"/>
  <cols>
    <col min="1" max="1" width="13.85546875" customWidth="1"/>
    <col min="2" max="2" width="22.5703125" customWidth="1"/>
    <col min="3" max="3" width="25" customWidth="1"/>
    <col min="4" max="4" width="31" customWidth="1"/>
    <col min="5" max="5" width="30.5703125" customWidth="1"/>
    <col min="6" max="6" width="30" customWidth="1"/>
  </cols>
  <sheetData>
    <row r="1" spans="1:11" ht="22.5" x14ac:dyDescent="0.45">
      <c r="C1" s="1" t="s">
        <v>0</v>
      </c>
      <c r="D1" s="1"/>
    </row>
    <row r="2" spans="1:11" x14ac:dyDescent="0.25">
      <c r="C2" s="4"/>
    </row>
    <row r="3" spans="1:11" x14ac:dyDescent="0.25">
      <c r="A3" t="s">
        <v>27</v>
      </c>
      <c r="B3" t="s">
        <v>1</v>
      </c>
      <c r="C3" t="s">
        <v>2</v>
      </c>
      <c r="D3" t="s">
        <v>3</v>
      </c>
      <c r="E3" t="s">
        <v>4</v>
      </c>
      <c r="F3" t="s">
        <v>5</v>
      </c>
      <c r="G3" t="s">
        <v>7</v>
      </c>
      <c r="I3" t="s">
        <v>85</v>
      </c>
    </row>
    <row r="4" spans="1:11" x14ac:dyDescent="0.25">
      <c r="A4" s="7"/>
      <c r="B4" s="7"/>
      <c r="C4" s="7"/>
      <c r="D4" s="7"/>
      <c r="E4" s="7"/>
      <c r="F4" s="7"/>
      <c r="G4" s="7"/>
    </row>
    <row r="5" spans="1:11" ht="45.75" customHeight="1" x14ac:dyDescent="0.25">
      <c r="A5" s="7" t="s">
        <v>26</v>
      </c>
      <c r="B5" s="27" t="s">
        <v>6</v>
      </c>
      <c r="C5" s="27" t="s">
        <v>8</v>
      </c>
      <c r="D5" s="28" t="s">
        <v>9</v>
      </c>
      <c r="E5" s="28" t="s">
        <v>10</v>
      </c>
      <c r="F5" s="28" t="s">
        <v>11</v>
      </c>
      <c r="G5" s="7">
        <v>6</v>
      </c>
      <c r="I5" s="35"/>
      <c r="K5" t="s">
        <v>103</v>
      </c>
    </row>
    <row r="6" spans="1:11" ht="45.75" customHeight="1" x14ac:dyDescent="0.25">
      <c r="A6" s="7" t="s">
        <v>43</v>
      </c>
      <c r="B6" s="29" t="s">
        <v>6</v>
      </c>
      <c r="C6" s="29" t="s">
        <v>17</v>
      </c>
      <c r="D6" s="30" t="s">
        <v>18</v>
      </c>
      <c r="E6" s="30" t="s">
        <v>19</v>
      </c>
      <c r="F6" s="30" t="s">
        <v>20</v>
      </c>
      <c r="G6" s="7">
        <v>5</v>
      </c>
      <c r="I6" s="35"/>
    </row>
    <row r="7" spans="1:11" ht="75" x14ac:dyDescent="0.25">
      <c r="A7" s="7" t="s">
        <v>53</v>
      </c>
      <c r="B7" s="31" t="s">
        <v>12</v>
      </c>
      <c r="C7" s="31" t="s">
        <v>13</v>
      </c>
      <c r="D7" s="31" t="s">
        <v>14</v>
      </c>
      <c r="E7" s="31" t="s">
        <v>15</v>
      </c>
      <c r="F7" s="31" t="s">
        <v>16</v>
      </c>
      <c r="G7" s="7">
        <v>3</v>
      </c>
      <c r="I7" s="35"/>
    </row>
    <row r="8" spans="1:11" ht="45" x14ac:dyDescent="0.25">
      <c r="A8" s="7" t="s">
        <v>29</v>
      </c>
      <c r="B8" s="32" t="s">
        <v>21</v>
      </c>
      <c r="C8" s="33" t="s">
        <v>22</v>
      </c>
      <c r="D8" s="33" t="s">
        <v>23</v>
      </c>
      <c r="E8" s="33" t="s">
        <v>24</v>
      </c>
      <c r="F8" s="33" t="s">
        <v>25</v>
      </c>
      <c r="G8" s="7">
        <v>3</v>
      </c>
      <c r="I8" s="35"/>
    </row>
    <row r="9" spans="1:11" ht="45" x14ac:dyDescent="0.25">
      <c r="A9" s="7" t="s">
        <v>54</v>
      </c>
      <c r="B9" s="34" t="s">
        <v>95</v>
      </c>
      <c r="C9" s="34" t="s">
        <v>96</v>
      </c>
      <c r="D9" s="34" t="s">
        <v>55</v>
      </c>
      <c r="E9" s="34" t="s">
        <v>97</v>
      </c>
      <c r="F9" s="34" t="s">
        <v>98</v>
      </c>
      <c r="G9" s="7">
        <v>5</v>
      </c>
      <c r="I9" s="35"/>
    </row>
    <row r="10" spans="1:11" ht="64.5" x14ac:dyDescent="0.25">
      <c r="A10" s="7" t="s">
        <v>59</v>
      </c>
      <c r="B10" s="11" t="s">
        <v>60</v>
      </c>
      <c r="C10" s="11" t="s">
        <v>61</v>
      </c>
      <c r="D10" s="11" t="s">
        <v>62</v>
      </c>
      <c r="E10" s="10" t="s">
        <v>63</v>
      </c>
      <c r="F10" s="10" t="s">
        <v>64</v>
      </c>
      <c r="G10" s="7">
        <v>3</v>
      </c>
      <c r="I10" s="35"/>
    </row>
    <row r="11" spans="1:11" x14ac:dyDescent="0.25">
      <c r="A11" s="7"/>
      <c r="B11" s="7"/>
      <c r="C11" s="7"/>
      <c r="D11" s="7"/>
      <c r="E11" s="7"/>
      <c r="F11" s="7"/>
      <c r="G11" s="7"/>
    </row>
    <row r="12" spans="1:11" x14ac:dyDescent="0.25">
      <c r="A12" s="7"/>
      <c r="B12" s="7"/>
      <c r="C12" s="7"/>
      <c r="D12" s="7"/>
      <c r="E12" s="7"/>
      <c r="F12" s="7"/>
      <c r="G12" s="7"/>
    </row>
    <row r="13" spans="1:11" x14ac:dyDescent="0.25">
      <c r="A13" s="7"/>
      <c r="B13" s="7"/>
      <c r="C13" s="7"/>
      <c r="D13" s="7"/>
      <c r="E13" s="7"/>
      <c r="F13" s="7"/>
      <c r="G13" s="7">
        <f>SUM(G5:G10)</f>
        <v>25</v>
      </c>
      <c r="I13">
        <f>(I5*G5+I6*G6+I7*G7+I8*G8+I9*G9+I10*G10)/10</f>
        <v>0</v>
      </c>
    </row>
    <row r="14" spans="1:11" x14ac:dyDescent="0.25">
      <c r="A14" s="7"/>
      <c r="B14" s="7"/>
      <c r="C14" s="7"/>
      <c r="D14" s="7"/>
      <c r="E14" s="7"/>
      <c r="F14" s="7"/>
      <c r="G14" s="7"/>
    </row>
    <row r="15" spans="1:11" x14ac:dyDescent="0.25">
      <c r="A15" s="7"/>
      <c r="B15" s="7"/>
      <c r="C15" s="7"/>
      <c r="D15" s="7"/>
      <c r="E15" s="7"/>
      <c r="F15" s="7"/>
      <c r="G15" s="7"/>
    </row>
    <row r="16" spans="1:11" x14ac:dyDescent="0.25">
      <c r="A16" s="7"/>
      <c r="B16" s="7"/>
      <c r="C16" s="7"/>
      <c r="D16" s="7"/>
      <c r="E16" s="7"/>
      <c r="F16" s="7"/>
      <c r="G16" s="7"/>
    </row>
    <row r="17" spans="1:7" x14ac:dyDescent="0.25">
      <c r="A17" s="7"/>
      <c r="B17" s="7"/>
      <c r="C17" s="7"/>
      <c r="D17" s="7"/>
      <c r="E17" s="7"/>
      <c r="F17" s="7"/>
      <c r="G17" s="7"/>
    </row>
    <row r="18" spans="1:7" x14ac:dyDescent="0.25">
      <c r="A18" s="7"/>
      <c r="B18" s="7"/>
      <c r="C18" s="7"/>
      <c r="D18" s="7"/>
      <c r="E18" s="7"/>
      <c r="F18" s="7"/>
      <c r="G18" s="7"/>
    </row>
    <row r="19" spans="1:7" x14ac:dyDescent="0.25">
      <c r="A19" s="7"/>
      <c r="B19" s="7"/>
      <c r="C19" s="7"/>
      <c r="D19" s="7"/>
      <c r="E19" s="7"/>
      <c r="F19" s="7"/>
      <c r="G19" s="7"/>
    </row>
    <row r="20" spans="1:7" x14ac:dyDescent="0.25">
      <c r="A20" s="7"/>
      <c r="B20" s="7"/>
      <c r="C20" s="7"/>
      <c r="D20" s="7"/>
      <c r="E20" s="7"/>
      <c r="F20" s="7"/>
      <c r="G20" s="7"/>
    </row>
    <row r="21" spans="1:7" x14ac:dyDescent="0.25">
      <c r="A21" s="7"/>
      <c r="B21" s="7"/>
      <c r="C21" s="7"/>
      <c r="D21" s="7"/>
      <c r="E21" s="7"/>
      <c r="F21" s="7"/>
      <c r="G21" s="7"/>
    </row>
    <row r="22" spans="1:7" x14ac:dyDescent="0.25">
      <c r="A22" s="7"/>
      <c r="B22" s="7"/>
      <c r="C22" s="7"/>
      <c r="D22" s="7"/>
      <c r="E22" s="7"/>
      <c r="F22" s="7"/>
      <c r="G22" s="7"/>
    </row>
  </sheetData>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6" tint="-0.249977111117893"/>
  </sheetPr>
  <dimension ref="A1:K20"/>
  <sheetViews>
    <sheetView tabSelected="1" topLeftCell="A6" workbookViewId="0">
      <selection activeCell="I5" sqref="I5"/>
    </sheetView>
  </sheetViews>
  <sheetFormatPr baseColWidth="10" defaultRowHeight="15" x14ac:dyDescent="0.25"/>
  <cols>
    <col min="1" max="1" width="13.42578125" customWidth="1"/>
    <col min="2" max="2" width="24.7109375" customWidth="1"/>
    <col min="3" max="3" width="25.5703125" customWidth="1"/>
    <col min="4" max="4" width="27.42578125" customWidth="1"/>
    <col min="5" max="5" width="31.140625" customWidth="1"/>
    <col min="6" max="6" width="29.42578125" customWidth="1"/>
    <col min="7" max="7" width="13" style="25" customWidth="1"/>
  </cols>
  <sheetData>
    <row r="1" spans="1:11" ht="22.5" x14ac:dyDescent="0.45">
      <c r="A1" s="2"/>
      <c r="B1" s="2"/>
      <c r="C1" s="8" t="s">
        <v>28</v>
      </c>
      <c r="D1" s="9"/>
      <c r="E1" s="2"/>
      <c r="F1" s="2"/>
    </row>
    <row r="2" spans="1:11" x14ac:dyDescent="0.25">
      <c r="A2" s="2"/>
      <c r="B2" s="2"/>
      <c r="C2" s="5"/>
      <c r="D2" s="2"/>
      <c r="E2" s="2"/>
      <c r="F2" s="2"/>
    </row>
    <row r="3" spans="1:11" x14ac:dyDescent="0.25">
      <c r="A3" s="3" t="s">
        <v>27</v>
      </c>
      <c r="B3" s="3" t="s">
        <v>1</v>
      </c>
      <c r="C3" s="3" t="s">
        <v>2</v>
      </c>
      <c r="D3" s="3" t="s">
        <v>3</v>
      </c>
      <c r="E3" s="3" t="s">
        <v>4</v>
      </c>
      <c r="F3" s="3" t="s">
        <v>5</v>
      </c>
      <c r="G3" s="25" t="s">
        <v>7</v>
      </c>
      <c r="I3" t="s">
        <v>93</v>
      </c>
    </row>
    <row r="4" spans="1:11" x14ac:dyDescent="0.25">
      <c r="A4" s="6"/>
      <c r="B4" s="6"/>
      <c r="C4" s="6"/>
      <c r="D4" s="6"/>
      <c r="E4" s="6"/>
      <c r="F4" s="6"/>
      <c r="G4" s="26"/>
    </row>
    <row r="5" spans="1:11" ht="42.75" x14ac:dyDescent="0.25">
      <c r="A5" s="6" t="s">
        <v>83</v>
      </c>
      <c r="B5" s="13" t="s">
        <v>35</v>
      </c>
      <c r="C5" s="13" t="s">
        <v>36</v>
      </c>
      <c r="D5" s="13" t="s">
        <v>37</v>
      </c>
      <c r="E5" s="13" t="s">
        <v>38</v>
      </c>
      <c r="F5" s="13" t="s">
        <v>39</v>
      </c>
      <c r="G5" s="26">
        <v>7</v>
      </c>
      <c r="I5" s="35"/>
      <c r="K5" t="s">
        <v>104</v>
      </c>
    </row>
    <row r="6" spans="1:11" ht="42.75" x14ac:dyDescent="0.25">
      <c r="A6" s="6" t="s">
        <v>44</v>
      </c>
      <c r="B6" s="14" t="s">
        <v>6</v>
      </c>
      <c r="C6" s="14" t="s">
        <v>84</v>
      </c>
      <c r="D6" s="14" t="s">
        <v>40</v>
      </c>
      <c r="E6" s="14" t="s">
        <v>41</v>
      </c>
      <c r="F6" s="14" t="s">
        <v>42</v>
      </c>
      <c r="G6" s="26">
        <v>7</v>
      </c>
      <c r="I6" s="35"/>
    </row>
    <row r="7" spans="1:11" ht="57" x14ac:dyDescent="0.25">
      <c r="A7" s="6" t="s">
        <v>49</v>
      </c>
      <c r="B7" s="15" t="s">
        <v>12</v>
      </c>
      <c r="C7" s="15" t="s">
        <v>45</v>
      </c>
      <c r="D7" s="15" t="s">
        <v>46</v>
      </c>
      <c r="E7" s="15" t="s">
        <v>47</v>
      </c>
      <c r="F7" s="15" t="s">
        <v>48</v>
      </c>
      <c r="G7" s="26">
        <v>6</v>
      </c>
      <c r="I7" s="35"/>
    </row>
    <row r="8" spans="1:11" ht="57" x14ac:dyDescent="0.25">
      <c r="A8" s="6" t="s">
        <v>29</v>
      </c>
      <c r="B8" s="14" t="s">
        <v>50</v>
      </c>
      <c r="C8" s="14" t="s">
        <v>51</v>
      </c>
      <c r="D8" s="14" t="s">
        <v>99</v>
      </c>
      <c r="E8" s="14" t="s">
        <v>52</v>
      </c>
      <c r="F8" s="14" t="s">
        <v>94</v>
      </c>
      <c r="G8" s="26">
        <v>10</v>
      </c>
      <c r="I8" s="35"/>
    </row>
    <row r="9" spans="1:11" ht="57" x14ac:dyDescent="0.25">
      <c r="A9" s="6" t="s">
        <v>34</v>
      </c>
      <c r="B9" s="24" t="s">
        <v>90</v>
      </c>
      <c r="C9" s="24" t="s">
        <v>30</v>
      </c>
      <c r="D9" s="24" t="s">
        <v>31</v>
      </c>
      <c r="E9" s="24" t="s">
        <v>32</v>
      </c>
      <c r="F9" s="24" t="s">
        <v>33</v>
      </c>
      <c r="G9" s="26">
        <v>5</v>
      </c>
      <c r="I9" s="35"/>
    </row>
    <row r="10" spans="1:11" ht="71.25" x14ac:dyDescent="0.25">
      <c r="A10" s="6" t="s">
        <v>56</v>
      </c>
      <c r="B10" s="16" t="s">
        <v>86</v>
      </c>
      <c r="C10" s="16" t="s">
        <v>87</v>
      </c>
      <c r="D10" s="17" t="s">
        <v>57</v>
      </c>
      <c r="E10" s="17" t="s">
        <v>58</v>
      </c>
      <c r="F10" s="17" t="s">
        <v>100</v>
      </c>
      <c r="G10" s="26">
        <v>7</v>
      </c>
      <c r="I10" s="35"/>
    </row>
    <row r="11" spans="1:11" ht="114" x14ac:dyDescent="0.25">
      <c r="A11" s="12" t="s">
        <v>66</v>
      </c>
      <c r="B11" s="18" t="s">
        <v>67</v>
      </c>
      <c r="C11" s="19" t="s">
        <v>88</v>
      </c>
      <c r="D11" s="18" t="s">
        <v>68</v>
      </c>
      <c r="E11" s="18" t="s">
        <v>69</v>
      </c>
      <c r="F11" s="18" t="s">
        <v>70</v>
      </c>
      <c r="G11" s="25">
        <v>10</v>
      </c>
      <c r="I11" s="35"/>
    </row>
    <row r="12" spans="1:11" ht="57" x14ac:dyDescent="0.25">
      <c r="A12" s="12" t="s">
        <v>71</v>
      </c>
      <c r="B12" s="20" t="s">
        <v>101</v>
      </c>
      <c r="C12" s="21" t="s">
        <v>89</v>
      </c>
      <c r="D12" s="20" t="s">
        <v>72</v>
      </c>
      <c r="E12" s="20" t="s">
        <v>73</v>
      </c>
      <c r="F12" s="20" t="s">
        <v>74</v>
      </c>
      <c r="G12" s="26">
        <v>3</v>
      </c>
      <c r="I12" s="35"/>
    </row>
    <row r="13" spans="1:11" ht="71.25" x14ac:dyDescent="0.25">
      <c r="A13" s="12" t="s">
        <v>65</v>
      </c>
      <c r="B13" s="22" t="s">
        <v>75</v>
      </c>
      <c r="C13" s="22" t="s">
        <v>91</v>
      </c>
      <c r="D13" s="22" t="s">
        <v>76</v>
      </c>
      <c r="E13" s="22" t="s">
        <v>77</v>
      </c>
      <c r="F13" s="22" t="s">
        <v>78</v>
      </c>
      <c r="G13" s="26">
        <v>12</v>
      </c>
      <c r="I13" s="35"/>
    </row>
    <row r="14" spans="1:11" ht="71.25" x14ac:dyDescent="0.25">
      <c r="A14" s="12" t="s">
        <v>65</v>
      </c>
      <c r="B14" s="23" t="s">
        <v>79</v>
      </c>
      <c r="C14" s="23" t="s">
        <v>80</v>
      </c>
      <c r="D14" s="23" t="s">
        <v>81</v>
      </c>
      <c r="E14" s="23" t="s">
        <v>82</v>
      </c>
      <c r="F14" s="23" t="s">
        <v>102</v>
      </c>
      <c r="G14" s="25">
        <v>8</v>
      </c>
      <c r="I14" s="35"/>
    </row>
    <row r="17" spans="7:9" x14ac:dyDescent="0.25">
      <c r="G17" s="25">
        <f>SUM(G5:G14)</f>
        <v>75</v>
      </c>
      <c r="I17">
        <f>(I5*G5+G6*I6+I7*G7+G8*I8+I9*G9+G10*I10+I11*G11+G12*I12+I13*G13+G14*I14)/10</f>
        <v>0</v>
      </c>
    </row>
    <row r="20" spans="7:9" x14ac:dyDescent="0.25">
      <c r="G20" s="25" t="s">
        <v>92</v>
      </c>
      <c r="I20">
        <f>I17+'Eval. Tutor'!I13</f>
        <v>0</v>
      </c>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Eval. Tutor</vt:lpstr>
      <vt:lpstr>Eval. Tribunal</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2014-04-22T12:39:51Z</cp:lastPrinted>
  <dcterms:created xsi:type="dcterms:W3CDTF">2014-04-22T08:23:13Z</dcterms:created>
  <dcterms:modified xsi:type="dcterms:W3CDTF">2021-06-19T09:55:39Z</dcterms:modified>
</cp:coreProperties>
</file>