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\Grado_Estadistica\Horarios\GruposClase20_21\"/>
    </mc:Choice>
  </mc:AlternateContent>
  <xr:revisionPtr revIDLastSave="0" documentId="13_ncr:1_{6C47BFDC-C15B-4BC3-A4E5-956803AF52E4}" xr6:coauthVersionLast="46" xr6:coauthVersionMax="46" xr10:uidLastSave="{00000000-0000-0000-0000-000000000000}"/>
  <bookViews>
    <workbookView xWindow="25080" yWindow="-120" windowWidth="29040" windowHeight="15840" activeTab="8" xr2:uid="{00000000-000D-0000-FFFF-FFFF00000000}"/>
  </bookViews>
  <sheets>
    <sheet name="13Abril" sheetId="4" r:id="rId1"/>
    <sheet name="20Abril" sheetId="5" r:id="rId2"/>
    <sheet name="27Abril" sheetId="6" r:id="rId3"/>
    <sheet name="4Mayo" sheetId="7" r:id="rId4"/>
    <sheet name="11Mayo" sheetId="10" r:id="rId5"/>
    <sheet name="18Mayo" sheetId="9" r:id="rId6"/>
    <sheet name="25Mayo" sheetId="8" r:id="rId7"/>
    <sheet name="1Junio" sheetId="2" r:id="rId8"/>
    <sheet name="Alumnos" sheetId="1" r:id="rId9"/>
    <sheet name="8Junio" sheetId="12" r:id="rId10"/>
  </sheets>
  <definedNames>
    <definedName name="_xlchart.v1.0" hidden="1">Alumnos!$C$2:$C$74</definedName>
    <definedName name="_xlchart.v1.1" hidden="1">Alumnos!$D$2:$D$74</definedName>
    <definedName name="_xlchart.v1.2" hidden="1">Alumnos!$E$2:$E$74</definedName>
  </definedNames>
  <calcPr calcId="181029"/>
</workbook>
</file>

<file path=xl/calcChain.xml><?xml version="1.0" encoding="utf-8"?>
<calcChain xmlns="http://schemas.openxmlformats.org/spreadsheetml/2006/main">
  <c r="E45" i="1" l="1"/>
  <c r="D74" i="1"/>
  <c r="C74" i="1"/>
  <c r="E72" i="1"/>
  <c r="E53" i="1"/>
  <c r="E68" i="1"/>
  <c r="D66" i="1"/>
  <c r="D56" i="1"/>
  <c r="C37" i="1"/>
  <c r="C57" i="1"/>
  <c r="C36" i="1"/>
  <c r="D77" i="1"/>
  <c r="D44" i="1"/>
  <c r="D73" i="1"/>
  <c r="E77" i="1"/>
  <c r="E41" i="1"/>
  <c r="C77" i="1"/>
  <c r="E66" i="1"/>
  <c r="D51" i="1"/>
  <c r="D72" i="1"/>
  <c r="E49" i="1"/>
  <c r="D50" i="1"/>
  <c r="D52" i="1"/>
  <c r="D65" i="1"/>
  <c r="C65" i="1"/>
  <c r="D48" i="1"/>
  <c r="E36" i="1"/>
  <c r="E37" i="1"/>
  <c r="C38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D20" i="1"/>
  <c r="E20" i="1"/>
  <c r="C20" i="1"/>
  <c r="E59" i="1"/>
  <c r="E70" i="1"/>
  <c r="E67" i="1"/>
  <c r="D43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  <c r="E2" i="1"/>
  <c r="D2" i="1"/>
  <c r="C2" i="1"/>
  <c r="C42" i="1"/>
  <c r="D42" i="1"/>
  <c r="D47" i="1"/>
  <c r="C47" i="1"/>
  <c r="D60" i="1"/>
  <c r="C60" i="1"/>
  <c r="E71" i="1"/>
  <c r="C71" i="1"/>
  <c r="E62" i="1"/>
  <c r="C62" i="1"/>
  <c r="D39" i="1"/>
  <c r="E34" i="1"/>
  <c r="D34" i="1"/>
  <c r="C34" i="1"/>
  <c r="D40" i="1"/>
  <c r="C4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C69" i="1"/>
  <c r="D55" i="1"/>
  <c r="D54" i="1"/>
  <c r="C64" i="1"/>
  <c r="C63" i="1"/>
  <c r="C61" i="1"/>
  <c r="C58" i="1"/>
  <c r="D46" i="1"/>
  <c r="C67" i="1"/>
  <c r="C66" i="1"/>
</calcChain>
</file>

<file path=xl/sharedStrings.xml><?xml version="1.0" encoding="utf-8"?>
<sst xmlns="http://schemas.openxmlformats.org/spreadsheetml/2006/main" count="663" uniqueCount="81">
  <si>
    <t>COLMENERO HERNANDEZ, ROCIO</t>
  </si>
  <si>
    <t>HEREDIA FERNANDEZ, ANTONIO JOSE</t>
  </si>
  <si>
    <t>ARROYO MARQUEZ, LUCIA</t>
  </si>
  <si>
    <t>CALVENTE PEREZ, RUBEN</t>
  </si>
  <si>
    <t>CARMONA LOPEZ, ANA</t>
  </si>
  <si>
    <t>ESTEBAN ZUBILLAGA, PATRICIA</t>
  </si>
  <si>
    <t>GARCIA PEREZ, INMACULADA CONCEPCION</t>
  </si>
  <si>
    <t>MARTINEZ GUALDA, JUAN LUIS</t>
  </si>
  <si>
    <t>RODRIGUEZ JUAREZ, NOELIA</t>
  </si>
  <si>
    <t>SORIA OSUNA, PAOLA</t>
  </si>
  <si>
    <t>TORRECILLAS GONZALEZ, JOSE MANUEL</t>
  </si>
  <si>
    <t>DE LA ROSA SUAREZ, AFRICA</t>
  </si>
  <si>
    <t>FIGUEREDO , AMANDA ESTELA</t>
  </si>
  <si>
    <t>GISBERT CREMADES, SANDRA</t>
  </si>
  <si>
    <t>GONZALEZ CUERVA, PATRICIA</t>
  </si>
  <si>
    <t>LOPEZ MALDONADO, JOSE LUIS</t>
  </si>
  <si>
    <t>MORENO FRANCISCO, SAMUEL</t>
  </si>
  <si>
    <t>MORENO HERNANDEZ, JOSE ALBERTO</t>
  </si>
  <si>
    <t>MORENO RECHE, ANTONIO JESUS</t>
  </si>
  <si>
    <t>ORTIZ ALCALA, HELENA</t>
  </si>
  <si>
    <t>PEDROSA GUERRERO, CLAUDIA</t>
  </si>
  <si>
    <t>RESA OYA, LAURA</t>
  </si>
  <si>
    <t>REYES GALVEZ, LAURA</t>
  </si>
  <si>
    <t>ROCA VARELA, MARIA LINA</t>
  </si>
  <si>
    <t>RUIZ VEGA, ANDREA</t>
  </si>
  <si>
    <t>TIRADO PEÑA, PAULA</t>
  </si>
  <si>
    <t>BENITEZ ARIZA, ISABEL</t>
  </si>
  <si>
    <t>GARCIA BUSTOS, JULIO</t>
  </si>
  <si>
    <t>IBAÑEZ DEL RIO, NEREA</t>
  </si>
  <si>
    <t>IBAÑEZ SANCHEZ, SILVIA</t>
  </si>
  <si>
    <t>JIMENEZ ALUMBREROS, ANGEL</t>
  </si>
  <si>
    <t>LOPEZ TORRES, JOSE MARIA</t>
  </si>
  <si>
    <t>MUÑOZ CORDOBA, CARMEN</t>
  </si>
  <si>
    <t>ORTIZ COBOS, MARTA ESTHER</t>
  </si>
  <si>
    <t>RAYA RODRIGUEZ, CARMEN MARIA</t>
  </si>
  <si>
    <t>VEGA RIVAS, ANA</t>
  </si>
  <si>
    <t>ZUÑIGA RODRIGUEZ, MIGUEL ANGEL</t>
  </si>
  <si>
    <t>MADSEN CHOPPI, EINAR NIELS</t>
  </si>
  <si>
    <t>PARRA FERNANDEZ, INMACULADA</t>
  </si>
  <si>
    <t>CHACON LEYVA, RICARDO</t>
  </si>
  <si>
    <t>DE LA HOZ GÓMEZ, JUAN JOSE</t>
  </si>
  <si>
    <t>GIJON JIMENEZ, MIGUEL</t>
  </si>
  <si>
    <t>RECIO AVILA, GABRIEL</t>
  </si>
  <si>
    <t>CARMONA GARCIA, ANGELA</t>
  </si>
  <si>
    <t>RAMIREZ SAEZ, VICTOR</t>
  </si>
  <si>
    <t>ESCAMILLA ROCA, FERNANDO IVAN</t>
  </si>
  <si>
    <t>LOPEZ CALLEJON, FRANCISCO JOSE</t>
  </si>
  <si>
    <t>OSUNA ALCAIDE, CECILIA</t>
  </si>
  <si>
    <t>SANCHEZ MELLINAS, ELENA</t>
  </si>
  <si>
    <t>TERRON OLIVA, JOSE</t>
  </si>
  <si>
    <t>ANDRES MARTINEZ, ALVARO</t>
  </si>
  <si>
    <t>VAZQUEZ RODRIGUEZ, ANDRES</t>
  </si>
  <si>
    <t>VELASCO GARCIA, MARIA EUGENIA</t>
  </si>
  <si>
    <t>ALJARILLA SANCHEZ, LUCAS</t>
  </si>
  <si>
    <t>RAMIREZ IZQUIERDO, DAMIAN</t>
  </si>
  <si>
    <t>LUQUE OCHANDO, MARIA</t>
  </si>
  <si>
    <t>MALPICA PLAZAS, SANTIAGO</t>
  </si>
  <si>
    <t>ARROYO GALAN, EDUARDO</t>
  </si>
  <si>
    <t>CARRILLO VALLEJO, RUBEN JESUS</t>
  </si>
  <si>
    <t>JURADO BASCON, PABLO PEDRO</t>
  </si>
  <si>
    <t>RUEDA SANCHEZ, JORGE LUIS</t>
  </si>
  <si>
    <t>SANCHEZ PRAENA, SOFIA</t>
  </si>
  <si>
    <t>CARRILLO VALLEJO, RAFAEL CARLOS</t>
  </si>
  <si>
    <t>UBRIC SALCEDO, JOSE JUAN</t>
  </si>
  <si>
    <t>CONTRERAS GIRON, FRANCISCO JAVIER</t>
  </si>
  <si>
    <t>OLMO PORRAS, ANA ISABEL</t>
  </si>
  <si>
    <t>PEREZ-MALLAINA DE ARAMBURU, SARA</t>
  </si>
  <si>
    <t>MOYA LOPEZ, MANUEL</t>
  </si>
  <si>
    <t>PAREJA UREÑA, ADRIAN</t>
  </si>
  <si>
    <t>MERCADO NOGUERA, MARIA DEL CARMEN</t>
  </si>
  <si>
    <t>HERNANDEZ MARTINEZ, VERONICA</t>
  </si>
  <si>
    <t>Áreas Aplic</t>
  </si>
  <si>
    <t>Proc.Estoc.</t>
  </si>
  <si>
    <t>Dis.Encuest.</t>
  </si>
  <si>
    <t>Aula A-15</t>
  </si>
  <si>
    <t>Procesos Estocásticos</t>
  </si>
  <si>
    <t>Diseño de Encuestas</t>
  </si>
  <si>
    <t>Áreas de Aplicación</t>
  </si>
  <si>
    <t>ROS DUART, LAURA</t>
  </si>
  <si>
    <t>Mirar el inicio</t>
  </si>
  <si>
    <t>DELGADO HERNÁNDEZ, ANGELA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</si>
</sst>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0" fillId="34" borderId="10" xfId="0" applyFill="1" applyBorder="1"/>
    <xf numFmtId="0" fontId="18" fillId="0" borderId="0" xfId="0" applyFont="1" applyAlignment="1">
      <alignment horizontal="center"/>
    </xf>
    <xf numFmtId="16" fontId="0" fillId="0" borderId="0" xfId="0" applyNumberFormat="1"/>
    <xf numFmtId="0" fontId="0" fillId="35" borderId="10" xfId="0" applyFill="1" applyBorder="1"/>
    <xf numFmtId="0" fontId="14" fillId="0" borderId="10" xfId="0" applyFont="1" applyFill="1" applyBorder="1"/>
    <xf numFmtId="0" fontId="0" fillId="36" borderId="10" xfId="0" applyFill="1" applyBorder="1"/>
    <xf numFmtId="0" fontId="0" fillId="0" borderId="0" xfId="0" applyBorder="1"/>
    <xf numFmtId="0" fontId="0" fillId="36" borderId="0" xfId="0" applyFill="1" applyBorder="1"/>
    <xf numFmtId="0" fontId="0" fillId="36" borderId="0" xfId="0" applyFill="1"/>
    <xf numFmtId="0" fontId="19" fillId="36" borderId="10" xfId="0" applyFont="1" applyFill="1" applyBorder="1"/>
    <xf numFmtId="0" fontId="0" fillId="37" borderId="1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Áreas Aplic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Áreas Aplic</a:t>
          </a:r>
        </a:p>
      </cx:txPr>
    </cx:title>
    <cx:plotArea>
      <cx:plotAreaRegion>
        <cx:series layoutId="clusteredColumn" uniqueId="{231D256A-A082-408A-B166-1E15A85E93A4}">
          <cx:dataLabels/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Proc. Estoc.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Proc. Estoc.</a:t>
          </a:r>
        </a:p>
      </cx:txPr>
    </cx:title>
    <cx:plotArea>
      <cx:plotAreaRegion>
        <cx:series layoutId="clusteredColumn" uniqueId="{CB7C5227-C452-4DE6-A8C9-179901A018D8}">
          <cx:dataLabels/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Diseñ. Encues.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Diseñ. Encues.</a:t>
          </a:r>
        </a:p>
      </cx:txPr>
    </cx:title>
    <cx:plotArea>
      <cx:plotAreaRegion>
        <cx:series layoutId="clusteredColumn" uniqueId="{B8814477-5B3B-4311-993C-65E6298BC53E}">
          <cx:dataLabels/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77</xdr:row>
      <xdr:rowOff>45244</xdr:rowOff>
    </xdr:from>
    <xdr:to>
      <xdr:col>1</xdr:col>
      <xdr:colOff>2163961</xdr:colOff>
      <xdr:row>91</xdr:row>
      <xdr:rowOff>121444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6A120059-C4D7-4026-BC77-3C20AF7B230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9062" y="14713744"/>
              <a:ext cx="2244924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</xdr:col>
      <xdr:colOff>2232422</xdr:colOff>
      <xdr:row>77</xdr:row>
      <xdr:rowOff>51197</xdr:rowOff>
    </xdr:from>
    <xdr:to>
      <xdr:col>4</xdr:col>
      <xdr:colOff>571499</xdr:colOff>
      <xdr:row>91</xdr:row>
      <xdr:rowOff>127397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588E9F1B-203B-475E-B07E-8CD27C9FD09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32447" y="14719697"/>
              <a:ext cx="2349102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5</xdr:col>
      <xdr:colOff>101203</xdr:colOff>
      <xdr:row>77</xdr:row>
      <xdr:rowOff>69056</xdr:rowOff>
    </xdr:from>
    <xdr:to>
      <xdr:col>8</xdr:col>
      <xdr:colOff>214312</xdr:colOff>
      <xdr:row>91</xdr:row>
      <xdr:rowOff>145256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BC0FB798-167F-4EEF-8E20-F6C9FB758D4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73253" y="14737556"/>
              <a:ext cx="2399109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DC7AB-BCDE-4A32-88EE-82036D9E4955}">
  <dimension ref="A1:E22"/>
  <sheetViews>
    <sheetView zoomScale="130" zoomScaleNormal="130" workbookViewId="0">
      <selection activeCell="C19" sqref="C19"/>
    </sheetView>
  </sheetViews>
  <sheetFormatPr baseColWidth="10" defaultRowHeight="15" x14ac:dyDescent="0.25"/>
  <cols>
    <col min="1" max="1" width="51.7109375" customWidth="1"/>
    <col min="2" max="2" width="6.28515625" customWidth="1"/>
    <col min="3" max="3" width="44.85546875" customWidth="1"/>
    <col min="4" max="4" width="7.42578125" customWidth="1"/>
    <col min="5" max="5" width="42.42578125" customWidth="1"/>
  </cols>
  <sheetData>
    <row r="1" spans="1:5" ht="15.75" x14ac:dyDescent="0.25">
      <c r="A1" s="4" t="s">
        <v>77</v>
      </c>
      <c r="B1" s="4"/>
      <c r="C1" s="4" t="s">
        <v>75</v>
      </c>
      <c r="D1" s="4"/>
      <c r="E1" s="4" t="s">
        <v>76</v>
      </c>
    </row>
    <row r="2" spans="1:5" ht="15.75" x14ac:dyDescent="0.25">
      <c r="A2" s="4" t="s">
        <v>74</v>
      </c>
      <c r="B2" s="4"/>
      <c r="C2" s="4" t="s">
        <v>74</v>
      </c>
      <c r="D2" s="4"/>
      <c r="E2" s="4" t="s">
        <v>74</v>
      </c>
    </row>
    <row r="3" spans="1:5" x14ac:dyDescent="0.25">
      <c r="A3" s="3" t="s">
        <v>13</v>
      </c>
      <c r="B3">
        <v>1</v>
      </c>
      <c r="C3" s="3" t="s">
        <v>45</v>
      </c>
      <c r="E3" s="3" t="s">
        <v>31</v>
      </c>
    </row>
    <row r="4" spans="1:5" x14ac:dyDescent="0.25">
      <c r="A4" s="3" t="s">
        <v>31</v>
      </c>
      <c r="B4">
        <v>2</v>
      </c>
      <c r="C4" s="3" t="s">
        <v>5</v>
      </c>
      <c r="E4" s="3" t="s">
        <v>55</v>
      </c>
    </row>
    <row r="5" spans="1:5" x14ac:dyDescent="0.25">
      <c r="A5" s="3" t="s">
        <v>55</v>
      </c>
      <c r="B5">
        <v>3</v>
      </c>
      <c r="C5" s="3" t="s">
        <v>6</v>
      </c>
      <c r="E5" s="3" t="s">
        <v>56</v>
      </c>
    </row>
    <row r="6" spans="1:5" x14ac:dyDescent="0.25">
      <c r="A6" s="3" t="s">
        <v>56</v>
      </c>
      <c r="B6">
        <v>4</v>
      </c>
      <c r="C6" s="3" t="s">
        <v>13</v>
      </c>
      <c r="E6" s="3" t="s">
        <v>32</v>
      </c>
    </row>
    <row r="7" spans="1:5" x14ac:dyDescent="0.25">
      <c r="A7" s="3" t="s">
        <v>32</v>
      </c>
      <c r="B7">
        <v>5</v>
      </c>
      <c r="C7" s="3" t="s">
        <v>14</v>
      </c>
      <c r="E7" s="3" t="s">
        <v>65</v>
      </c>
    </row>
    <row r="8" spans="1:5" x14ac:dyDescent="0.25">
      <c r="A8" s="3" t="s">
        <v>65</v>
      </c>
      <c r="B8">
        <v>6</v>
      </c>
      <c r="C8" s="3" t="s">
        <v>31</v>
      </c>
      <c r="E8" s="3" t="s">
        <v>19</v>
      </c>
    </row>
    <row r="9" spans="1:5" x14ac:dyDescent="0.25">
      <c r="A9" s="3" t="s">
        <v>19</v>
      </c>
      <c r="B9">
        <v>7</v>
      </c>
      <c r="C9" s="3" t="s">
        <v>55</v>
      </c>
      <c r="E9" s="3" t="s">
        <v>33</v>
      </c>
    </row>
    <row r="10" spans="1:5" x14ac:dyDescent="0.25">
      <c r="A10" s="3" t="s">
        <v>47</v>
      </c>
      <c r="B10">
        <v>8</v>
      </c>
      <c r="C10" s="3" t="s">
        <v>56</v>
      </c>
      <c r="E10" s="3" t="s">
        <v>47</v>
      </c>
    </row>
    <row r="11" spans="1:5" x14ac:dyDescent="0.25">
      <c r="A11" s="3" t="s">
        <v>20</v>
      </c>
      <c r="B11">
        <v>9</v>
      </c>
      <c r="C11" s="3" t="s">
        <v>32</v>
      </c>
      <c r="E11" s="3" t="s">
        <v>20</v>
      </c>
    </row>
    <row r="12" spans="1:5" x14ac:dyDescent="0.25">
      <c r="A12" s="3" t="s">
        <v>66</v>
      </c>
      <c r="B12">
        <v>10</v>
      </c>
      <c r="C12" s="3" t="s">
        <v>65</v>
      </c>
      <c r="E12" s="3" t="s">
        <v>66</v>
      </c>
    </row>
    <row r="13" spans="1:5" x14ac:dyDescent="0.25">
      <c r="A13" s="3" t="s">
        <v>54</v>
      </c>
      <c r="B13">
        <v>11</v>
      </c>
      <c r="C13" s="3" t="s">
        <v>19</v>
      </c>
      <c r="E13" s="3" t="s">
        <v>54</v>
      </c>
    </row>
    <row r="14" spans="1:5" x14ac:dyDescent="0.25">
      <c r="A14" s="3" t="s">
        <v>44</v>
      </c>
      <c r="B14">
        <v>12</v>
      </c>
      <c r="C14" s="3" t="s">
        <v>47</v>
      </c>
      <c r="E14" s="3" t="s">
        <v>44</v>
      </c>
    </row>
    <row r="15" spans="1:5" x14ac:dyDescent="0.25">
      <c r="A15" s="3" t="s">
        <v>34</v>
      </c>
      <c r="B15">
        <v>13</v>
      </c>
      <c r="C15" s="3" t="s">
        <v>20</v>
      </c>
      <c r="E15" s="3" t="s">
        <v>34</v>
      </c>
    </row>
    <row r="16" spans="1:5" x14ac:dyDescent="0.25">
      <c r="A16" s="3" t="s">
        <v>23</v>
      </c>
      <c r="B16">
        <v>14</v>
      </c>
      <c r="C16" s="3" t="s">
        <v>66</v>
      </c>
      <c r="E16" s="3" t="s">
        <v>23</v>
      </c>
    </row>
    <row r="17" spans="1:5" x14ac:dyDescent="0.25">
      <c r="A17" s="3" t="s">
        <v>8</v>
      </c>
      <c r="B17">
        <v>15</v>
      </c>
      <c r="C17" s="3" t="s">
        <v>54</v>
      </c>
      <c r="E17" s="3" t="s">
        <v>8</v>
      </c>
    </row>
    <row r="18" spans="1:5" x14ac:dyDescent="0.25">
      <c r="A18" s="3" t="s">
        <v>60</v>
      </c>
      <c r="B18">
        <v>16</v>
      </c>
      <c r="C18" s="3" t="s">
        <v>44</v>
      </c>
      <c r="E18" s="3" t="s">
        <v>60</v>
      </c>
    </row>
    <row r="19" spans="1:5" x14ac:dyDescent="0.25">
      <c r="A19" s="3" t="s">
        <v>24</v>
      </c>
      <c r="B19">
        <v>17</v>
      </c>
      <c r="C19" s="3" t="s">
        <v>8</v>
      </c>
      <c r="E19" s="3" t="s">
        <v>24</v>
      </c>
    </row>
    <row r="20" spans="1:5" x14ac:dyDescent="0.25">
      <c r="A20" s="3" t="s">
        <v>61</v>
      </c>
      <c r="B20">
        <v>18</v>
      </c>
      <c r="C20" s="3" t="s">
        <v>60</v>
      </c>
      <c r="E20" s="3" t="s">
        <v>61</v>
      </c>
    </row>
    <row r="21" spans="1:5" x14ac:dyDescent="0.25">
      <c r="A21" s="3" t="s">
        <v>9</v>
      </c>
      <c r="B21">
        <v>19</v>
      </c>
      <c r="C21" s="3" t="s">
        <v>61</v>
      </c>
      <c r="E21" s="3" t="s">
        <v>9</v>
      </c>
    </row>
    <row r="22" spans="1:5" x14ac:dyDescent="0.25">
      <c r="A22" s="3" t="s">
        <v>10</v>
      </c>
      <c r="B22">
        <v>20</v>
      </c>
      <c r="C22" s="3" t="s">
        <v>9</v>
      </c>
      <c r="E22" s="3" t="s">
        <v>10</v>
      </c>
    </row>
  </sheetData>
  <sortState xmlns:xlrd2="http://schemas.microsoft.com/office/spreadsheetml/2017/richdata2" ref="E3:E22">
    <sortCondition ref="E3:E2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DD5B-4183-41CE-A70D-AD156A6B3A04}">
  <dimension ref="A1:E22"/>
  <sheetViews>
    <sheetView zoomScale="130" zoomScaleNormal="130" workbookViewId="0">
      <selection activeCell="G11" sqref="G11"/>
    </sheetView>
  </sheetViews>
  <sheetFormatPr baseColWidth="10" defaultRowHeight="15" x14ac:dyDescent="0.25"/>
  <cols>
    <col min="1" max="1" width="51.7109375" customWidth="1"/>
    <col min="2" max="2" width="6.28515625" customWidth="1"/>
    <col min="3" max="3" width="44.85546875" customWidth="1"/>
    <col min="4" max="4" width="7.42578125" customWidth="1"/>
    <col min="5" max="5" width="42.42578125" customWidth="1"/>
  </cols>
  <sheetData>
    <row r="1" spans="1:5" ht="15.75" x14ac:dyDescent="0.25">
      <c r="A1" s="4" t="s">
        <v>77</v>
      </c>
      <c r="B1" s="4"/>
      <c r="C1" s="4" t="s">
        <v>75</v>
      </c>
      <c r="D1" s="4"/>
      <c r="E1" s="4" t="s">
        <v>76</v>
      </c>
    </row>
    <row r="2" spans="1:5" ht="15.75" x14ac:dyDescent="0.25">
      <c r="A2" s="4" t="s">
        <v>74</v>
      </c>
      <c r="B2" s="4"/>
      <c r="C2" s="4" t="s">
        <v>74</v>
      </c>
      <c r="D2" s="4"/>
      <c r="E2" s="4" t="s">
        <v>74</v>
      </c>
    </row>
    <row r="3" spans="1:5" x14ac:dyDescent="0.25">
      <c r="A3" s="3" t="s">
        <v>50</v>
      </c>
      <c r="B3">
        <v>1</v>
      </c>
      <c r="C3" s="3"/>
      <c r="E3" s="3" t="s">
        <v>50</v>
      </c>
    </row>
    <row r="4" spans="1:5" x14ac:dyDescent="0.25">
      <c r="A4" s="3" t="s">
        <v>2</v>
      </c>
      <c r="B4">
        <v>2</v>
      </c>
      <c r="C4" s="3" t="s">
        <v>14</v>
      </c>
      <c r="E4" s="3" t="s">
        <v>2</v>
      </c>
    </row>
    <row r="5" spans="1:5" x14ac:dyDescent="0.25">
      <c r="A5" s="3" t="s">
        <v>26</v>
      </c>
      <c r="B5">
        <v>3</v>
      </c>
      <c r="C5" s="3" t="s">
        <v>70</v>
      </c>
      <c r="E5" s="3" t="s">
        <v>40</v>
      </c>
    </row>
    <row r="6" spans="1:5" x14ac:dyDescent="0.25">
      <c r="A6" s="3" t="s">
        <v>32</v>
      </c>
      <c r="B6">
        <v>4</v>
      </c>
      <c r="C6" s="3" t="s">
        <v>17</v>
      </c>
      <c r="E6" s="3" t="s">
        <v>1</v>
      </c>
    </row>
    <row r="7" spans="1:5" x14ac:dyDescent="0.25">
      <c r="A7" s="3" t="s">
        <v>65</v>
      </c>
      <c r="B7">
        <v>5</v>
      </c>
      <c r="C7" s="3" t="s">
        <v>32</v>
      </c>
      <c r="E7" s="3" t="s">
        <v>32</v>
      </c>
    </row>
    <row r="8" spans="1:5" x14ac:dyDescent="0.25">
      <c r="A8" s="3" t="s">
        <v>19</v>
      </c>
      <c r="B8">
        <v>6</v>
      </c>
      <c r="C8" s="3" t="s">
        <v>65</v>
      </c>
      <c r="E8" s="3" t="s">
        <v>65</v>
      </c>
    </row>
    <row r="9" spans="1:5" x14ac:dyDescent="0.25">
      <c r="A9" s="3" t="s">
        <v>47</v>
      </c>
      <c r="B9">
        <v>7</v>
      </c>
      <c r="C9" s="3" t="s">
        <v>19</v>
      </c>
      <c r="E9" s="3" t="s">
        <v>19</v>
      </c>
    </row>
    <row r="10" spans="1:5" x14ac:dyDescent="0.25">
      <c r="A10" s="3" t="s">
        <v>20</v>
      </c>
      <c r="B10">
        <v>8</v>
      </c>
      <c r="C10" s="3" t="s">
        <v>47</v>
      </c>
      <c r="E10" s="3" t="s">
        <v>47</v>
      </c>
    </row>
    <row r="11" spans="1:5" x14ac:dyDescent="0.25">
      <c r="A11" s="3" t="s">
        <v>66</v>
      </c>
      <c r="B11">
        <v>9</v>
      </c>
      <c r="C11" s="3" t="s">
        <v>20</v>
      </c>
      <c r="E11" s="3" t="s">
        <v>20</v>
      </c>
    </row>
    <row r="12" spans="1:5" x14ac:dyDescent="0.25">
      <c r="A12" s="3" t="s">
        <v>54</v>
      </c>
      <c r="B12">
        <v>10</v>
      </c>
      <c r="C12" s="3" t="s">
        <v>66</v>
      </c>
      <c r="E12" s="3" t="s">
        <v>66</v>
      </c>
    </row>
    <row r="13" spans="1:5" x14ac:dyDescent="0.25">
      <c r="A13" s="3" t="s">
        <v>44</v>
      </c>
      <c r="B13">
        <v>11</v>
      </c>
      <c r="C13" s="3" t="s">
        <v>54</v>
      </c>
      <c r="E13" s="3" t="s">
        <v>54</v>
      </c>
    </row>
    <row r="14" spans="1:5" x14ac:dyDescent="0.25">
      <c r="A14" s="3" t="s">
        <v>22</v>
      </c>
      <c r="B14">
        <v>12</v>
      </c>
      <c r="C14" s="3" t="s">
        <v>44</v>
      </c>
      <c r="E14" s="3" t="s">
        <v>44</v>
      </c>
    </row>
    <row r="15" spans="1:5" x14ac:dyDescent="0.25">
      <c r="A15" s="3" t="s">
        <v>8</v>
      </c>
      <c r="B15">
        <v>13</v>
      </c>
      <c r="C15" s="3" t="s">
        <v>22</v>
      </c>
      <c r="E15" s="3" t="s">
        <v>8</v>
      </c>
    </row>
    <row r="16" spans="1:5" x14ac:dyDescent="0.25">
      <c r="A16" s="3" t="s">
        <v>78</v>
      </c>
      <c r="B16">
        <v>14</v>
      </c>
      <c r="C16" s="3" t="s">
        <v>8</v>
      </c>
      <c r="E16" s="3" t="s">
        <v>78</v>
      </c>
    </row>
    <row r="17" spans="1:5" x14ac:dyDescent="0.25">
      <c r="A17" s="3" t="s">
        <v>60</v>
      </c>
      <c r="B17">
        <v>15</v>
      </c>
      <c r="C17" s="3" t="s">
        <v>78</v>
      </c>
      <c r="E17" s="3" t="s">
        <v>60</v>
      </c>
    </row>
    <row r="18" spans="1:5" x14ac:dyDescent="0.25">
      <c r="A18" s="3" t="s">
        <v>61</v>
      </c>
      <c r="B18">
        <v>16</v>
      </c>
      <c r="C18" s="3" t="s">
        <v>60</v>
      </c>
      <c r="E18" s="3" t="s">
        <v>48</v>
      </c>
    </row>
    <row r="19" spans="1:5" x14ac:dyDescent="0.25">
      <c r="A19" s="3" t="s">
        <v>9</v>
      </c>
      <c r="B19">
        <v>17</v>
      </c>
      <c r="C19" s="3" t="s">
        <v>61</v>
      </c>
      <c r="E19" s="3" t="s">
        <v>61</v>
      </c>
    </row>
    <row r="20" spans="1:5" x14ac:dyDescent="0.25">
      <c r="A20" s="3" t="s">
        <v>63</v>
      </c>
      <c r="B20">
        <v>18</v>
      </c>
      <c r="C20" s="3" t="s">
        <v>9</v>
      </c>
      <c r="E20" s="3" t="s">
        <v>9</v>
      </c>
    </row>
    <row r="21" spans="1:5" x14ac:dyDescent="0.25">
      <c r="A21" s="3" t="s">
        <v>35</v>
      </c>
      <c r="B21">
        <v>19</v>
      </c>
      <c r="C21" s="3" t="s">
        <v>63</v>
      </c>
      <c r="E21" s="3" t="s">
        <v>63</v>
      </c>
    </row>
    <row r="22" spans="1:5" x14ac:dyDescent="0.25">
      <c r="A22" s="3" t="s">
        <v>36</v>
      </c>
      <c r="B22">
        <v>20</v>
      </c>
      <c r="C22" s="3" t="s">
        <v>35</v>
      </c>
      <c r="E22" s="3" t="s">
        <v>35</v>
      </c>
    </row>
  </sheetData>
  <sortState xmlns:xlrd2="http://schemas.microsoft.com/office/spreadsheetml/2017/richdata2" ref="A3:A22">
    <sortCondition ref="A3:A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C9E59-62AC-44E8-8955-697444640E6F}">
  <dimension ref="A1:E22"/>
  <sheetViews>
    <sheetView zoomScale="130" zoomScaleNormal="130" workbookViewId="0">
      <selection activeCell="A20" sqref="A20"/>
    </sheetView>
  </sheetViews>
  <sheetFormatPr baseColWidth="10" defaultRowHeight="15" x14ac:dyDescent="0.25"/>
  <cols>
    <col min="1" max="1" width="51.7109375" customWidth="1"/>
    <col min="2" max="2" width="6.28515625" customWidth="1"/>
    <col min="3" max="3" width="44.85546875" customWidth="1"/>
    <col min="4" max="4" width="7.42578125" customWidth="1"/>
    <col min="5" max="5" width="42.42578125" customWidth="1"/>
  </cols>
  <sheetData>
    <row r="1" spans="1:5" ht="15.75" x14ac:dyDescent="0.25">
      <c r="A1" s="4" t="s">
        <v>77</v>
      </c>
      <c r="B1" s="4"/>
      <c r="C1" s="4" t="s">
        <v>75</v>
      </c>
      <c r="D1" s="4"/>
      <c r="E1" s="4" t="s">
        <v>76</v>
      </c>
    </row>
    <row r="2" spans="1:5" ht="15.75" x14ac:dyDescent="0.25">
      <c r="A2" s="4" t="s">
        <v>74</v>
      </c>
      <c r="B2" s="4"/>
      <c r="C2" s="4" t="s">
        <v>74</v>
      </c>
      <c r="D2" s="4"/>
      <c r="E2" s="4" t="s">
        <v>74</v>
      </c>
    </row>
    <row r="3" spans="1:5" x14ac:dyDescent="0.25">
      <c r="A3" s="3" t="s">
        <v>53</v>
      </c>
      <c r="B3">
        <v>1</v>
      </c>
      <c r="C3" s="3" t="s">
        <v>53</v>
      </c>
      <c r="E3" s="3" t="s">
        <v>53</v>
      </c>
    </row>
    <row r="4" spans="1:5" x14ac:dyDescent="0.25">
      <c r="A4" s="3" t="s">
        <v>57</v>
      </c>
      <c r="B4">
        <v>2</v>
      </c>
      <c r="C4" s="3" t="s">
        <v>57</v>
      </c>
      <c r="E4" s="3" t="s">
        <v>50</v>
      </c>
    </row>
    <row r="5" spans="1:5" x14ac:dyDescent="0.25">
      <c r="A5" s="3" t="s">
        <v>3</v>
      </c>
      <c r="B5">
        <v>3</v>
      </c>
      <c r="C5" s="3" t="s">
        <v>3</v>
      </c>
      <c r="E5" s="3" t="s">
        <v>57</v>
      </c>
    </row>
    <row r="6" spans="1:5" x14ac:dyDescent="0.25">
      <c r="A6" s="3" t="s">
        <v>62</v>
      </c>
      <c r="B6">
        <v>4</v>
      </c>
      <c r="C6" s="3" t="s">
        <v>62</v>
      </c>
      <c r="E6" s="3" t="s">
        <v>3</v>
      </c>
    </row>
    <row r="7" spans="1:5" x14ac:dyDescent="0.25">
      <c r="A7" s="3" t="s">
        <v>58</v>
      </c>
      <c r="B7">
        <v>5</v>
      </c>
      <c r="C7" s="3" t="s">
        <v>58</v>
      </c>
      <c r="E7" s="3" t="s">
        <v>62</v>
      </c>
    </row>
    <row r="8" spans="1:5" x14ac:dyDescent="0.25">
      <c r="A8" s="3" t="s">
        <v>39</v>
      </c>
      <c r="B8">
        <v>6</v>
      </c>
      <c r="C8" s="3" t="s">
        <v>39</v>
      </c>
      <c r="E8" s="3" t="s">
        <v>58</v>
      </c>
    </row>
    <row r="9" spans="1:5" x14ac:dyDescent="0.25">
      <c r="A9" s="3" t="s">
        <v>0</v>
      </c>
      <c r="B9">
        <v>7</v>
      </c>
      <c r="C9" s="3" t="s">
        <v>0</v>
      </c>
      <c r="E9" s="3" t="s">
        <v>39</v>
      </c>
    </row>
    <row r="10" spans="1:5" x14ac:dyDescent="0.25">
      <c r="A10" s="3" t="s">
        <v>64</v>
      </c>
      <c r="B10">
        <v>8</v>
      </c>
      <c r="C10" s="3" t="s">
        <v>64</v>
      </c>
      <c r="E10" s="3" t="s">
        <v>0</v>
      </c>
    </row>
    <row r="11" spans="1:5" x14ac:dyDescent="0.25">
      <c r="A11" s="3" t="s">
        <v>12</v>
      </c>
      <c r="B11">
        <v>9</v>
      </c>
      <c r="C11" s="3" t="s">
        <v>12</v>
      </c>
      <c r="E11" s="3" t="s">
        <v>64</v>
      </c>
    </row>
    <row r="12" spans="1:5" x14ac:dyDescent="0.25">
      <c r="A12" s="3" t="s">
        <v>41</v>
      </c>
      <c r="B12">
        <v>10</v>
      </c>
      <c r="C12" s="3" t="s">
        <v>41</v>
      </c>
      <c r="E12" s="3" t="s">
        <v>40</v>
      </c>
    </row>
    <row r="13" spans="1:5" x14ac:dyDescent="0.25">
      <c r="A13" s="3" t="s">
        <v>18</v>
      </c>
      <c r="B13">
        <v>11</v>
      </c>
      <c r="C13" s="3" t="s">
        <v>70</v>
      </c>
      <c r="E13" s="3" t="s">
        <v>12</v>
      </c>
    </row>
    <row r="14" spans="1:5" x14ac:dyDescent="0.25">
      <c r="A14" s="3" t="s">
        <v>67</v>
      </c>
      <c r="B14">
        <v>12</v>
      </c>
      <c r="C14" s="3" t="s">
        <v>29</v>
      </c>
      <c r="E14" s="3" t="s">
        <v>41</v>
      </c>
    </row>
    <row r="15" spans="1:5" x14ac:dyDescent="0.25">
      <c r="A15" s="3" t="s">
        <v>68</v>
      </c>
      <c r="B15">
        <v>13</v>
      </c>
      <c r="C15" s="3" t="s">
        <v>37</v>
      </c>
      <c r="E15" s="3" t="s">
        <v>1</v>
      </c>
    </row>
    <row r="16" spans="1:5" x14ac:dyDescent="0.25">
      <c r="A16" s="3" t="s">
        <v>42</v>
      </c>
      <c r="B16">
        <v>14</v>
      </c>
      <c r="C16" s="3" t="s">
        <v>69</v>
      </c>
      <c r="E16" s="3" t="s">
        <v>7</v>
      </c>
    </row>
    <row r="17" spans="1:5" x14ac:dyDescent="0.25">
      <c r="A17" s="3" t="s">
        <v>21</v>
      </c>
      <c r="B17">
        <v>15</v>
      </c>
      <c r="C17" s="3" t="s">
        <v>68</v>
      </c>
      <c r="E17" s="3" t="s">
        <v>33</v>
      </c>
    </row>
    <row r="18" spans="1:5" x14ac:dyDescent="0.25">
      <c r="A18" s="3" t="s">
        <v>22</v>
      </c>
      <c r="B18">
        <v>16</v>
      </c>
      <c r="C18" s="3" t="s">
        <v>22</v>
      </c>
      <c r="E18" s="3" t="s">
        <v>34</v>
      </c>
    </row>
    <row r="19" spans="1:5" x14ac:dyDescent="0.25">
      <c r="A19" s="3" t="s">
        <v>63</v>
      </c>
      <c r="B19">
        <v>17</v>
      </c>
      <c r="C19" s="3" t="s">
        <v>63</v>
      </c>
      <c r="E19" s="3" t="s">
        <v>48</v>
      </c>
    </row>
    <row r="20" spans="1:5" x14ac:dyDescent="0.25">
      <c r="A20" s="3"/>
      <c r="B20">
        <v>18</v>
      </c>
      <c r="C20" s="3" t="s">
        <v>51</v>
      </c>
      <c r="E20" s="3" t="s">
        <v>25</v>
      </c>
    </row>
    <row r="21" spans="1:5" x14ac:dyDescent="0.25">
      <c r="A21" s="3" t="s">
        <v>35</v>
      </c>
      <c r="B21">
        <v>19</v>
      </c>
      <c r="C21" s="3" t="s">
        <v>35</v>
      </c>
      <c r="E21" s="3" t="s">
        <v>63</v>
      </c>
    </row>
    <row r="22" spans="1:5" x14ac:dyDescent="0.25">
      <c r="A22" s="3" t="s">
        <v>36</v>
      </c>
      <c r="B22">
        <v>20</v>
      </c>
      <c r="C22" s="3" t="s">
        <v>52</v>
      </c>
      <c r="E22" s="3" t="s">
        <v>35</v>
      </c>
    </row>
  </sheetData>
  <sortState xmlns:xlrd2="http://schemas.microsoft.com/office/spreadsheetml/2017/richdata2" ref="E3:E22">
    <sortCondition ref="E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33DDA-70D5-4C7F-9F51-8BB2DFCD8AB6}">
  <dimension ref="A1:E22"/>
  <sheetViews>
    <sheetView zoomScale="130" zoomScaleNormal="130" workbookViewId="0">
      <pane ySplit="1" topLeftCell="A2" activePane="bottomLeft" state="frozen"/>
      <selection pane="bottomLeft" activeCell="C3" sqref="C3:C22"/>
    </sheetView>
  </sheetViews>
  <sheetFormatPr baseColWidth="10" defaultRowHeight="15" x14ac:dyDescent="0.25"/>
  <cols>
    <col min="1" max="1" width="51.7109375" customWidth="1"/>
    <col min="2" max="2" width="6.28515625" customWidth="1"/>
    <col min="3" max="3" width="44.85546875" customWidth="1"/>
    <col min="4" max="4" width="7.42578125" customWidth="1"/>
    <col min="5" max="5" width="42.42578125" customWidth="1"/>
  </cols>
  <sheetData>
    <row r="1" spans="1:5" ht="15.75" x14ac:dyDescent="0.25">
      <c r="A1" s="4" t="s">
        <v>77</v>
      </c>
      <c r="B1" s="4"/>
      <c r="C1" s="4" t="s">
        <v>75</v>
      </c>
      <c r="D1" s="4"/>
      <c r="E1" s="4" t="s">
        <v>76</v>
      </c>
    </row>
    <row r="2" spans="1:5" ht="15.75" x14ac:dyDescent="0.25">
      <c r="A2" s="4" t="s">
        <v>74</v>
      </c>
      <c r="B2" s="4"/>
      <c r="C2" s="4" t="s">
        <v>74</v>
      </c>
      <c r="D2" s="4"/>
      <c r="E2" s="4" t="s">
        <v>74</v>
      </c>
    </row>
    <row r="3" spans="1:5" x14ac:dyDescent="0.25">
      <c r="A3" s="3" t="s">
        <v>28</v>
      </c>
      <c r="B3">
        <v>1</v>
      </c>
      <c r="C3" s="3" t="s">
        <v>28</v>
      </c>
      <c r="E3" s="3" t="s">
        <v>28</v>
      </c>
    </row>
    <row r="4" spans="1:5" x14ac:dyDescent="0.25">
      <c r="A4" s="3" t="s">
        <v>30</v>
      </c>
      <c r="B4">
        <v>2</v>
      </c>
      <c r="C4" s="3" t="s">
        <v>30</v>
      </c>
      <c r="E4" s="3" t="s">
        <v>30</v>
      </c>
    </row>
    <row r="5" spans="1:5" x14ac:dyDescent="0.25">
      <c r="A5" s="3" t="s">
        <v>59</v>
      </c>
      <c r="B5">
        <v>3</v>
      </c>
      <c r="C5" s="3" t="s">
        <v>59</v>
      </c>
      <c r="E5" s="3" t="s">
        <v>59</v>
      </c>
    </row>
    <row r="6" spans="1:5" x14ac:dyDescent="0.25">
      <c r="A6" s="3" t="s">
        <v>46</v>
      </c>
      <c r="B6">
        <v>4</v>
      </c>
      <c r="C6" s="3" t="s">
        <v>46</v>
      </c>
      <c r="E6" s="3" t="s">
        <v>46</v>
      </c>
    </row>
    <row r="7" spans="1:5" x14ac:dyDescent="0.25">
      <c r="A7" s="3" t="s">
        <v>15</v>
      </c>
      <c r="B7">
        <v>5</v>
      </c>
      <c r="C7" s="3" t="s">
        <v>15</v>
      </c>
      <c r="E7" s="3" t="s">
        <v>15</v>
      </c>
    </row>
    <row r="8" spans="1:5" x14ac:dyDescent="0.25">
      <c r="A8" s="3" t="s">
        <v>31</v>
      </c>
      <c r="B8">
        <v>6</v>
      </c>
      <c r="C8" s="3" t="s">
        <v>31</v>
      </c>
      <c r="E8" s="3" t="s">
        <v>31</v>
      </c>
    </row>
    <row r="9" spans="1:5" x14ac:dyDescent="0.25">
      <c r="A9" s="3" t="s">
        <v>55</v>
      </c>
      <c r="B9">
        <v>7</v>
      </c>
      <c r="C9" s="3" t="s">
        <v>55</v>
      </c>
      <c r="E9" s="3" t="s">
        <v>55</v>
      </c>
    </row>
    <row r="10" spans="1:5" x14ac:dyDescent="0.25">
      <c r="A10" s="3" t="s">
        <v>56</v>
      </c>
      <c r="B10">
        <v>8</v>
      </c>
      <c r="C10" s="3" t="s">
        <v>56</v>
      </c>
      <c r="E10" s="3" t="s">
        <v>56</v>
      </c>
    </row>
    <row r="11" spans="1:5" x14ac:dyDescent="0.25">
      <c r="A11" s="3" t="s">
        <v>32</v>
      </c>
      <c r="B11">
        <v>9</v>
      </c>
      <c r="C11" s="3" t="s">
        <v>16</v>
      </c>
      <c r="E11" s="3" t="s">
        <v>32</v>
      </c>
    </row>
    <row r="12" spans="1:5" x14ac:dyDescent="0.25">
      <c r="A12" s="3" t="s">
        <v>65</v>
      </c>
      <c r="B12">
        <v>10</v>
      </c>
      <c r="C12" s="3" t="s">
        <v>32</v>
      </c>
      <c r="E12" s="3" t="s">
        <v>65</v>
      </c>
    </row>
    <row r="13" spans="1:5" x14ac:dyDescent="0.25">
      <c r="A13" s="3" t="s">
        <v>19</v>
      </c>
      <c r="B13">
        <v>11</v>
      </c>
      <c r="C13" s="3" t="s">
        <v>65</v>
      </c>
      <c r="E13" s="3" t="s">
        <v>19</v>
      </c>
    </row>
    <row r="14" spans="1:5" x14ac:dyDescent="0.25">
      <c r="A14" s="3" t="s">
        <v>47</v>
      </c>
      <c r="B14">
        <v>12</v>
      </c>
      <c r="C14" s="3" t="s">
        <v>19</v>
      </c>
      <c r="E14" s="3" t="s">
        <v>47</v>
      </c>
    </row>
    <row r="15" spans="1:5" x14ac:dyDescent="0.25">
      <c r="A15" s="3" t="s">
        <v>20</v>
      </c>
      <c r="B15">
        <v>13</v>
      </c>
      <c r="C15" s="3" t="s">
        <v>47</v>
      </c>
      <c r="E15" s="3" t="s">
        <v>20</v>
      </c>
    </row>
    <row r="16" spans="1:5" x14ac:dyDescent="0.25">
      <c r="A16" s="3" t="s">
        <v>66</v>
      </c>
      <c r="B16">
        <v>14</v>
      </c>
      <c r="C16" s="3" t="s">
        <v>20</v>
      </c>
      <c r="E16" s="3" t="s">
        <v>66</v>
      </c>
    </row>
    <row r="17" spans="1:5" x14ac:dyDescent="0.25">
      <c r="A17" s="3" t="s">
        <v>54</v>
      </c>
      <c r="B17">
        <v>15</v>
      </c>
      <c r="C17" s="3" t="s">
        <v>66</v>
      </c>
      <c r="E17" s="3" t="s">
        <v>54</v>
      </c>
    </row>
    <row r="18" spans="1:5" x14ac:dyDescent="0.25">
      <c r="A18" s="3" t="s">
        <v>44</v>
      </c>
      <c r="B18">
        <v>16</v>
      </c>
      <c r="C18" s="3" t="s">
        <v>54</v>
      </c>
      <c r="E18" s="3" t="s">
        <v>44</v>
      </c>
    </row>
    <row r="19" spans="1:5" x14ac:dyDescent="0.25">
      <c r="A19" s="3" t="s">
        <v>23</v>
      </c>
      <c r="B19">
        <v>17</v>
      </c>
      <c r="C19" s="3" t="s">
        <v>44</v>
      </c>
      <c r="E19" s="3" t="s">
        <v>23</v>
      </c>
    </row>
    <row r="20" spans="1:5" x14ac:dyDescent="0.25">
      <c r="A20" s="3" t="s">
        <v>8</v>
      </c>
      <c r="B20">
        <v>18</v>
      </c>
      <c r="C20" s="3" t="s">
        <v>23</v>
      </c>
      <c r="E20" s="3" t="s">
        <v>8</v>
      </c>
    </row>
    <row r="21" spans="1:5" x14ac:dyDescent="0.25">
      <c r="A21" s="3" t="s">
        <v>60</v>
      </c>
      <c r="B21">
        <v>19</v>
      </c>
      <c r="C21" s="3" t="s">
        <v>8</v>
      </c>
      <c r="E21" s="3" t="s">
        <v>60</v>
      </c>
    </row>
    <row r="22" spans="1:5" x14ac:dyDescent="0.25">
      <c r="A22" s="3" t="s">
        <v>24</v>
      </c>
      <c r="B22">
        <v>20</v>
      </c>
      <c r="C22" s="3" t="s">
        <v>60</v>
      </c>
      <c r="E22" s="3" t="s">
        <v>24</v>
      </c>
    </row>
  </sheetData>
  <sortState xmlns:xlrd2="http://schemas.microsoft.com/office/spreadsheetml/2017/richdata2" ref="C3:C22">
    <sortCondition ref="C3:C2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D11C-7433-44DA-8556-EB8CEF5BDF09}">
  <dimension ref="A1:E22"/>
  <sheetViews>
    <sheetView zoomScale="130" zoomScaleNormal="130" workbookViewId="0">
      <selection activeCell="C9" sqref="C9"/>
    </sheetView>
  </sheetViews>
  <sheetFormatPr baseColWidth="10" defaultRowHeight="15" x14ac:dyDescent="0.25"/>
  <cols>
    <col min="1" max="1" width="51.7109375" customWidth="1"/>
    <col min="2" max="2" width="6.28515625" customWidth="1"/>
    <col min="3" max="3" width="44.85546875" customWidth="1"/>
    <col min="4" max="4" width="7.42578125" customWidth="1"/>
    <col min="5" max="5" width="42.42578125" customWidth="1"/>
  </cols>
  <sheetData>
    <row r="1" spans="1:5" ht="15.75" x14ac:dyDescent="0.25">
      <c r="A1" s="4" t="s">
        <v>77</v>
      </c>
      <c r="B1" s="4"/>
      <c r="C1" s="4" t="s">
        <v>75</v>
      </c>
      <c r="D1" s="4"/>
      <c r="E1" s="4" t="s">
        <v>76</v>
      </c>
    </row>
    <row r="2" spans="1:5" ht="15.75" x14ac:dyDescent="0.25">
      <c r="A2" s="4" t="s">
        <v>74</v>
      </c>
      <c r="B2" s="4"/>
      <c r="C2" s="4" t="s">
        <v>74</v>
      </c>
      <c r="D2" s="4"/>
      <c r="E2" s="4" t="s">
        <v>74</v>
      </c>
    </row>
    <row r="3" spans="1:5" x14ac:dyDescent="0.25">
      <c r="A3" s="3" t="s">
        <v>53</v>
      </c>
      <c r="B3">
        <v>1</v>
      </c>
      <c r="C3" s="3" t="s">
        <v>53</v>
      </c>
      <c r="E3" s="3" t="s">
        <v>53</v>
      </c>
    </row>
    <row r="4" spans="1:5" x14ac:dyDescent="0.25">
      <c r="A4" s="3" t="s">
        <v>2</v>
      </c>
      <c r="B4">
        <v>2</v>
      </c>
      <c r="C4" s="3" t="s">
        <v>43</v>
      </c>
      <c r="E4" s="3" t="s">
        <v>50</v>
      </c>
    </row>
    <row r="5" spans="1:5" x14ac:dyDescent="0.25">
      <c r="A5" s="3" t="s">
        <v>26</v>
      </c>
      <c r="B5">
        <v>3</v>
      </c>
      <c r="C5" s="3" t="s">
        <v>4</v>
      </c>
      <c r="E5" s="3" t="s">
        <v>2</v>
      </c>
    </row>
    <row r="6" spans="1:5" x14ac:dyDescent="0.25">
      <c r="A6" s="3" t="s">
        <v>4</v>
      </c>
      <c r="B6">
        <v>4</v>
      </c>
      <c r="C6" s="3" t="s">
        <v>11</v>
      </c>
      <c r="E6" s="3" t="s">
        <v>0</v>
      </c>
    </row>
    <row r="7" spans="1:5" x14ac:dyDescent="0.25">
      <c r="A7" s="3" t="s">
        <v>11</v>
      </c>
      <c r="B7">
        <v>5</v>
      </c>
      <c r="C7" s="3" t="s">
        <v>45</v>
      </c>
      <c r="E7" s="3" t="s">
        <v>40</v>
      </c>
    </row>
    <row r="8" spans="1:5" x14ac:dyDescent="0.25">
      <c r="A8" s="3"/>
      <c r="B8">
        <v>6</v>
      </c>
      <c r="C8" s="3" t="s">
        <v>5</v>
      </c>
      <c r="E8" s="3" t="s">
        <v>80</v>
      </c>
    </row>
    <row r="9" spans="1:5" x14ac:dyDescent="0.25">
      <c r="A9" s="3" t="s">
        <v>13</v>
      </c>
      <c r="B9">
        <v>7</v>
      </c>
      <c r="C9" s="3"/>
      <c r="E9" s="3" t="s">
        <v>27</v>
      </c>
    </row>
    <row r="10" spans="1:5" x14ac:dyDescent="0.25">
      <c r="A10" s="3" t="s">
        <v>68</v>
      </c>
      <c r="B10">
        <v>8</v>
      </c>
      <c r="C10" s="3" t="s">
        <v>6</v>
      </c>
      <c r="E10" s="3" t="s">
        <v>1</v>
      </c>
    </row>
    <row r="11" spans="1:5" x14ac:dyDescent="0.25">
      <c r="A11" s="3" t="s">
        <v>38</v>
      </c>
      <c r="B11">
        <v>9</v>
      </c>
      <c r="C11" s="3" t="s">
        <v>13</v>
      </c>
      <c r="E11" s="3" t="s">
        <v>33</v>
      </c>
    </row>
    <row r="12" spans="1:5" x14ac:dyDescent="0.25">
      <c r="A12" s="3" t="s">
        <v>34</v>
      </c>
      <c r="B12">
        <v>10</v>
      </c>
      <c r="C12" s="3" t="s">
        <v>14</v>
      </c>
      <c r="E12" s="3" t="s">
        <v>34</v>
      </c>
    </row>
    <row r="13" spans="1:5" x14ac:dyDescent="0.25">
      <c r="A13" s="3" t="s">
        <v>22</v>
      </c>
      <c r="B13">
        <v>11</v>
      </c>
      <c r="C13" s="3" t="s">
        <v>70</v>
      </c>
      <c r="E13" s="3" t="s">
        <v>23</v>
      </c>
    </row>
    <row r="14" spans="1:5" x14ac:dyDescent="0.25">
      <c r="A14" s="3" t="s">
        <v>23</v>
      </c>
      <c r="B14">
        <v>12</v>
      </c>
      <c r="C14" s="3" t="s">
        <v>68</v>
      </c>
      <c r="E14" s="3" t="s">
        <v>24</v>
      </c>
    </row>
    <row r="15" spans="1:5" x14ac:dyDescent="0.25">
      <c r="A15" s="3" t="s">
        <v>24</v>
      </c>
      <c r="B15">
        <v>13</v>
      </c>
      <c r="C15" s="3" t="s">
        <v>22</v>
      </c>
      <c r="E15" s="3" t="s">
        <v>48</v>
      </c>
    </row>
    <row r="16" spans="1:5" x14ac:dyDescent="0.25">
      <c r="A16" s="3" t="s">
        <v>61</v>
      </c>
      <c r="B16">
        <v>14</v>
      </c>
      <c r="C16" s="3" t="s">
        <v>23</v>
      </c>
      <c r="E16" s="3" t="s">
        <v>61</v>
      </c>
    </row>
    <row r="17" spans="1:5" x14ac:dyDescent="0.25">
      <c r="A17" s="3" t="s">
        <v>9</v>
      </c>
      <c r="B17">
        <v>15</v>
      </c>
      <c r="C17" s="3" t="s">
        <v>61</v>
      </c>
      <c r="E17" s="3" t="s">
        <v>9</v>
      </c>
    </row>
    <row r="18" spans="1:5" x14ac:dyDescent="0.25">
      <c r="A18" s="3" t="s">
        <v>49</v>
      </c>
      <c r="B18">
        <v>16</v>
      </c>
      <c r="C18" s="3" t="s">
        <v>9</v>
      </c>
      <c r="E18" s="3" t="s">
        <v>25</v>
      </c>
    </row>
    <row r="19" spans="1:5" x14ac:dyDescent="0.25">
      <c r="A19" s="3" t="s">
        <v>10</v>
      </c>
      <c r="B19">
        <v>17</v>
      </c>
      <c r="C19" s="3" t="s">
        <v>63</v>
      </c>
      <c r="E19" s="3" t="s">
        <v>10</v>
      </c>
    </row>
    <row r="20" spans="1:5" x14ac:dyDescent="0.25">
      <c r="A20" s="3" t="s">
        <v>63</v>
      </c>
      <c r="B20">
        <v>18</v>
      </c>
      <c r="C20" s="3" t="s">
        <v>51</v>
      </c>
      <c r="E20" s="3" t="s">
        <v>63</v>
      </c>
    </row>
    <row r="21" spans="1:5" x14ac:dyDescent="0.25">
      <c r="A21" s="3" t="s">
        <v>80</v>
      </c>
      <c r="B21">
        <v>19</v>
      </c>
      <c r="C21" s="3" t="s">
        <v>35</v>
      </c>
      <c r="E21" s="3" t="s">
        <v>51</v>
      </c>
    </row>
    <row r="22" spans="1:5" x14ac:dyDescent="0.25">
      <c r="A22" s="3" t="s">
        <v>35</v>
      </c>
      <c r="B22">
        <v>20</v>
      </c>
      <c r="C22" s="3" t="s">
        <v>80</v>
      </c>
      <c r="E22" s="3" t="s">
        <v>35</v>
      </c>
    </row>
  </sheetData>
  <sortState xmlns:xlrd2="http://schemas.microsoft.com/office/spreadsheetml/2017/richdata2" ref="E3:E22">
    <sortCondition ref="E3:E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12342-C5DF-42F4-B73F-68A3CE990A38}">
  <dimension ref="A1:E22"/>
  <sheetViews>
    <sheetView zoomScale="130" zoomScaleNormal="130" workbookViewId="0">
      <selection activeCell="C22" sqref="C22"/>
    </sheetView>
  </sheetViews>
  <sheetFormatPr baseColWidth="10" defaultRowHeight="15" x14ac:dyDescent="0.25"/>
  <cols>
    <col min="1" max="1" width="51.7109375" customWidth="1"/>
    <col min="2" max="2" width="6.28515625" customWidth="1"/>
    <col min="3" max="3" width="44.85546875" customWidth="1"/>
    <col min="4" max="4" width="7.42578125" customWidth="1"/>
    <col min="5" max="5" width="42.42578125" customWidth="1"/>
  </cols>
  <sheetData>
    <row r="1" spans="1:5" ht="15.75" x14ac:dyDescent="0.25">
      <c r="A1" s="4" t="s">
        <v>77</v>
      </c>
      <c r="B1" s="4"/>
      <c r="C1" s="4" t="s">
        <v>75</v>
      </c>
      <c r="D1" s="4"/>
      <c r="E1" s="4" t="s">
        <v>76</v>
      </c>
    </row>
    <row r="2" spans="1:5" ht="15.75" x14ac:dyDescent="0.25">
      <c r="A2" s="4" t="s">
        <v>74</v>
      </c>
      <c r="B2" s="4"/>
      <c r="C2" s="4" t="s">
        <v>74</v>
      </c>
      <c r="D2" s="4"/>
      <c r="E2" s="4" t="s">
        <v>74</v>
      </c>
    </row>
    <row r="3" spans="1:5" x14ac:dyDescent="0.25">
      <c r="A3" s="3" t="s">
        <v>18</v>
      </c>
      <c r="B3">
        <v>1</v>
      </c>
      <c r="C3" s="3" t="s">
        <v>57</v>
      </c>
      <c r="E3" s="3" t="s">
        <v>57</v>
      </c>
    </row>
    <row r="4" spans="1:5" x14ac:dyDescent="0.25">
      <c r="A4" s="3" t="s">
        <v>67</v>
      </c>
      <c r="B4">
        <v>2</v>
      </c>
      <c r="C4" s="3" t="s">
        <v>3</v>
      </c>
      <c r="E4" s="3" t="s">
        <v>3</v>
      </c>
    </row>
    <row r="5" spans="1:5" x14ac:dyDescent="0.25">
      <c r="A5" s="3" t="s">
        <v>38</v>
      </c>
      <c r="B5">
        <v>3</v>
      </c>
      <c r="C5" s="3" t="s">
        <v>62</v>
      </c>
      <c r="E5" s="3" t="s">
        <v>62</v>
      </c>
    </row>
    <row r="6" spans="1:5" x14ac:dyDescent="0.25">
      <c r="A6" s="3" t="s">
        <v>42</v>
      </c>
      <c r="B6">
        <v>4</v>
      </c>
      <c r="C6" s="3" t="s">
        <v>58</v>
      </c>
      <c r="E6" s="3" t="s">
        <v>58</v>
      </c>
    </row>
    <row r="7" spans="1:5" x14ac:dyDescent="0.25">
      <c r="A7" s="3" t="s">
        <v>21</v>
      </c>
      <c r="B7">
        <v>5</v>
      </c>
      <c r="C7" s="3" t="s">
        <v>39</v>
      </c>
      <c r="E7" s="3" t="s">
        <v>39</v>
      </c>
    </row>
    <row r="8" spans="1:5" x14ac:dyDescent="0.25">
      <c r="A8" s="3" t="s">
        <v>49</v>
      </c>
      <c r="B8">
        <v>6</v>
      </c>
      <c r="C8" s="3" t="s">
        <v>0</v>
      </c>
      <c r="E8" s="3" t="s">
        <v>0</v>
      </c>
    </row>
    <row r="9" spans="1:5" x14ac:dyDescent="0.25">
      <c r="A9" s="3" t="s">
        <v>36</v>
      </c>
      <c r="B9">
        <v>7</v>
      </c>
      <c r="C9" s="3" t="s">
        <v>64</v>
      </c>
      <c r="E9" s="3" t="s">
        <v>64</v>
      </c>
    </row>
    <row r="10" spans="1:5" x14ac:dyDescent="0.25">
      <c r="A10" s="3" t="s">
        <v>57</v>
      </c>
      <c r="B10">
        <v>8</v>
      </c>
      <c r="C10" s="3" t="s">
        <v>12</v>
      </c>
      <c r="E10" s="3" t="s">
        <v>12</v>
      </c>
    </row>
    <row r="11" spans="1:5" x14ac:dyDescent="0.25">
      <c r="A11" s="3" t="s">
        <v>3</v>
      </c>
      <c r="B11">
        <v>9</v>
      </c>
      <c r="C11" s="3" t="s">
        <v>41</v>
      </c>
      <c r="E11" s="3" t="s">
        <v>41</v>
      </c>
    </row>
    <row r="12" spans="1:5" x14ac:dyDescent="0.25">
      <c r="A12" s="3" t="s">
        <v>62</v>
      </c>
      <c r="B12">
        <v>10</v>
      </c>
      <c r="C12" s="3" t="s">
        <v>28</v>
      </c>
      <c r="E12" s="3" t="s">
        <v>28</v>
      </c>
    </row>
    <row r="13" spans="1:5" x14ac:dyDescent="0.25">
      <c r="A13" s="3" t="s">
        <v>58</v>
      </c>
      <c r="B13">
        <v>11</v>
      </c>
      <c r="C13" s="3" t="s">
        <v>29</v>
      </c>
      <c r="E13" s="3" t="s">
        <v>30</v>
      </c>
    </row>
    <row r="14" spans="1:5" x14ac:dyDescent="0.25">
      <c r="A14" s="3" t="s">
        <v>39</v>
      </c>
      <c r="B14">
        <v>12</v>
      </c>
      <c r="C14" s="3" t="s">
        <v>30</v>
      </c>
      <c r="E14" s="3" t="s">
        <v>59</v>
      </c>
    </row>
    <row r="15" spans="1:5" x14ac:dyDescent="0.25">
      <c r="A15" s="3" t="s">
        <v>0</v>
      </c>
      <c r="B15">
        <v>13</v>
      </c>
      <c r="C15" s="3" t="s">
        <v>59</v>
      </c>
      <c r="E15" s="3" t="s">
        <v>46</v>
      </c>
    </row>
    <row r="16" spans="1:5" x14ac:dyDescent="0.25">
      <c r="A16" s="3" t="s">
        <v>64</v>
      </c>
      <c r="B16">
        <v>14</v>
      </c>
      <c r="C16" s="3" t="s">
        <v>46</v>
      </c>
      <c r="E16" s="3" t="s">
        <v>48</v>
      </c>
    </row>
    <row r="17" spans="1:5" x14ac:dyDescent="0.25">
      <c r="A17" s="3" t="s">
        <v>12</v>
      </c>
      <c r="B17">
        <v>15</v>
      </c>
      <c r="C17" s="3" t="s">
        <v>37</v>
      </c>
      <c r="E17" s="3" t="s">
        <v>25</v>
      </c>
    </row>
    <row r="18" spans="1:5" x14ac:dyDescent="0.25">
      <c r="A18" s="3" t="s">
        <v>41</v>
      </c>
      <c r="B18">
        <v>16</v>
      </c>
      <c r="C18" s="3" t="s">
        <v>69</v>
      </c>
      <c r="E18" s="3" t="s">
        <v>10</v>
      </c>
    </row>
    <row r="19" spans="1:5" x14ac:dyDescent="0.25">
      <c r="A19" s="3" t="s">
        <v>28</v>
      </c>
      <c r="B19">
        <v>17</v>
      </c>
      <c r="C19" s="3" t="s">
        <v>16</v>
      </c>
      <c r="E19" s="3" t="s">
        <v>2</v>
      </c>
    </row>
    <row r="20" spans="1:5" x14ac:dyDescent="0.25">
      <c r="A20" s="3" t="s">
        <v>30</v>
      </c>
      <c r="B20">
        <v>18</v>
      </c>
      <c r="C20" s="3" t="s">
        <v>17</v>
      </c>
      <c r="E20" s="3" t="s">
        <v>40</v>
      </c>
    </row>
    <row r="21" spans="1:5" x14ac:dyDescent="0.25">
      <c r="A21" s="3" t="s">
        <v>59</v>
      </c>
      <c r="B21">
        <v>19</v>
      </c>
      <c r="C21" s="3" t="s">
        <v>52</v>
      </c>
      <c r="E21" s="3" t="s">
        <v>1</v>
      </c>
    </row>
    <row r="22" spans="1:5" x14ac:dyDescent="0.25">
      <c r="A22" s="3" t="s">
        <v>46</v>
      </c>
      <c r="B22">
        <v>20</v>
      </c>
      <c r="C22" s="3" t="s">
        <v>36</v>
      </c>
      <c r="E22" s="3" t="s">
        <v>7</v>
      </c>
    </row>
  </sheetData>
  <sortState xmlns:xlrd2="http://schemas.microsoft.com/office/spreadsheetml/2017/richdata2" ref="C3:C22">
    <sortCondition ref="C3:C2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B4644-5285-4346-8616-9F4CE456613D}">
  <dimension ref="A1:E22"/>
  <sheetViews>
    <sheetView zoomScale="130" zoomScaleNormal="130" workbookViewId="0">
      <selection activeCell="A3" sqref="A3:A22"/>
    </sheetView>
  </sheetViews>
  <sheetFormatPr baseColWidth="10" defaultRowHeight="15" x14ac:dyDescent="0.25"/>
  <cols>
    <col min="1" max="1" width="51.7109375" customWidth="1"/>
    <col min="2" max="2" width="6.28515625" customWidth="1"/>
    <col min="3" max="3" width="44.85546875" customWidth="1"/>
    <col min="4" max="4" width="7.42578125" customWidth="1"/>
    <col min="5" max="5" width="42.42578125" customWidth="1"/>
  </cols>
  <sheetData>
    <row r="1" spans="1:5" ht="15.75" x14ac:dyDescent="0.25">
      <c r="A1" s="4" t="s">
        <v>77</v>
      </c>
      <c r="B1" s="4"/>
      <c r="C1" s="4" t="s">
        <v>75</v>
      </c>
      <c r="D1" s="4"/>
      <c r="E1" s="4" t="s">
        <v>76</v>
      </c>
    </row>
    <row r="2" spans="1:5" ht="15.75" x14ac:dyDescent="0.25">
      <c r="A2" s="4" t="s">
        <v>74</v>
      </c>
      <c r="B2" s="4"/>
      <c r="C2" s="4" t="s">
        <v>74</v>
      </c>
      <c r="D2" s="4"/>
      <c r="E2" s="4" t="s">
        <v>74</v>
      </c>
    </row>
    <row r="3" spans="1:5" x14ac:dyDescent="0.25">
      <c r="A3" s="3" t="s">
        <v>4</v>
      </c>
      <c r="B3">
        <v>1</v>
      </c>
      <c r="C3" s="3" t="s">
        <v>4</v>
      </c>
      <c r="E3" s="3" t="s">
        <v>15</v>
      </c>
    </row>
    <row r="4" spans="1:5" x14ac:dyDescent="0.25">
      <c r="A4" s="3" t="s">
        <v>15</v>
      </c>
      <c r="B4">
        <v>2</v>
      </c>
      <c r="C4" s="3" t="s">
        <v>15</v>
      </c>
      <c r="E4" s="3" t="s">
        <v>31</v>
      </c>
    </row>
    <row r="5" spans="1:5" x14ac:dyDescent="0.25">
      <c r="A5" s="3" t="s">
        <v>31</v>
      </c>
      <c r="B5">
        <v>3</v>
      </c>
      <c r="C5" s="3" t="s">
        <v>31</v>
      </c>
      <c r="E5" s="3" t="s">
        <v>55</v>
      </c>
    </row>
    <row r="6" spans="1:5" x14ac:dyDescent="0.25">
      <c r="A6" s="3" t="s">
        <v>55</v>
      </c>
      <c r="B6">
        <v>4</v>
      </c>
      <c r="C6" s="3" t="s">
        <v>55</v>
      </c>
      <c r="E6" s="3" t="s">
        <v>56</v>
      </c>
    </row>
    <row r="7" spans="1:5" x14ac:dyDescent="0.25">
      <c r="A7" s="3" t="s">
        <v>56</v>
      </c>
      <c r="B7">
        <v>5</v>
      </c>
      <c r="C7" s="3" t="s">
        <v>56</v>
      </c>
      <c r="E7" s="3" t="s">
        <v>32</v>
      </c>
    </row>
    <row r="8" spans="1:5" x14ac:dyDescent="0.25">
      <c r="A8" s="3" t="s">
        <v>32</v>
      </c>
      <c r="B8">
        <v>6</v>
      </c>
      <c r="C8" s="3" t="s">
        <v>32</v>
      </c>
      <c r="E8" s="3" t="s">
        <v>65</v>
      </c>
    </row>
    <row r="9" spans="1:5" x14ac:dyDescent="0.25">
      <c r="A9" s="3" t="s">
        <v>65</v>
      </c>
      <c r="B9">
        <v>7</v>
      </c>
      <c r="C9" s="3" t="s">
        <v>65</v>
      </c>
      <c r="E9" s="3" t="s">
        <v>19</v>
      </c>
    </row>
    <row r="10" spans="1:5" x14ac:dyDescent="0.25">
      <c r="A10" s="3" t="s">
        <v>19</v>
      </c>
      <c r="B10">
        <v>8</v>
      </c>
      <c r="C10" s="3" t="s">
        <v>19</v>
      </c>
      <c r="E10" s="3" t="s">
        <v>33</v>
      </c>
    </row>
    <row r="11" spans="1:5" x14ac:dyDescent="0.25">
      <c r="A11" s="3" t="s">
        <v>47</v>
      </c>
      <c r="B11">
        <v>9</v>
      </c>
      <c r="C11" s="3" t="s">
        <v>47</v>
      </c>
      <c r="E11" s="3" t="s">
        <v>47</v>
      </c>
    </row>
    <row r="12" spans="1:5" x14ac:dyDescent="0.25">
      <c r="A12" s="3" t="s">
        <v>20</v>
      </c>
      <c r="B12">
        <v>10</v>
      </c>
      <c r="C12" s="3" t="s">
        <v>20</v>
      </c>
      <c r="E12" s="3" t="s">
        <v>20</v>
      </c>
    </row>
    <row r="13" spans="1:5" x14ac:dyDescent="0.25">
      <c r="A13" s="3" t="s">
        <v>66</v>
      </c>
      <c r="B13">
        <v>11</v>
      </c>
      <c r="C13" s="3" t="s">
        <v>66</v>
      </c>
      <c r="E13" s="3" t="s">
        <v>66</v>
      </c>
    </row>
    <row r="14" spans="1:5" x14ac:dyDescent="0.25">
      <c r="A14" s="3" t="s">
        <v>54</v>
      </c>
      <c r="B14">
        <v>12</v>
      </c>
      <c r="C14" s="3" t="s">
        <v>54</v>
      </c>
      <c r="E14" s="3" t="s">
        <v>54</v>
      </c>
    </row>
    <row r="15" spans="1:5" x14ac:dyDescent="0.25">
      <c r="A15" s="3" t="s">
        <v>44</v>
      </c>
      <c r="B15">
        <v>13</v>
      </c>
      <c r="C15" s="3" t="s">
        <v>44</v>
      </c>
      <c r="E15" s="3" t="s">
        <v>44</v>
      </c>
    </row>
    <row r="16" spans="1:5" x14ac:dyDescent="0.25">
      <c r="A16" s="3" t="s">
        <v>8</v>
      </c>
      <c r="B16">
        <v>14</v>
      </c>
      <c r="C16" s="3" t="s">
        <v>8</v>
      </c>
      <c r="E16" s="3" t="s">
        <v>8</v>
      </c>
    </row>
    <row r="17" spans="1:5" x14ac:dyDescent="0.25">
      <c r="A17" s="3" t="s">
        <v>78</v>
      </c>
      <c r="B17">
        <v>15</v>
      </c>
      <c r="C17" s="3" t="s">
        <v>78</v>
      </c>
      <c r="E17" s="3" t="s">
        <v>78</v>
      </c>
    </row>
    <row r="18" spans="1:5" x14ac:dyDescent="0.25">
      <c r="A18" s="3" t="s">
        <v>60</v>
      </c>
      <c r="B18">
        <v>16</v>
      </c>
      <c r="C18" s="3" t="s">
        <v>60</v>
      </c>
      <c r="E18" s="3" t="s">
        <v>60</v>
      </c>
    </row>
    <row r="19" spans="1:5" x14ac:dyDescent="0.25">
      <c r="A19" s="3" t="s">
        <v>61</v>
      </c>
      <c r="B19">
        <v>17</v>
      </c>
      <c r="C19" s="3" t="s">
        <v>61</v>
      </c>
      <c r="E19" s="3" t="s">
        <v>61</v>
      </c>
    </row>
    <row r="20" spans="1:5" x14ac:dyDescent="0.25">
      <c r="A20" s="3" t="s">
        <v>9</v>
      </c>
      <c r="B20">
        <v>18</v>
      </c>
      <c r="C20" s="3" t="s">
        <v>9</v>
      </c>
      <c r="E20" s="3" t="s">
        <v>9</v>
      </c>
    </row>
    <row r="21" spans="1:5" x14ac:dyDescent="0.25">
      <c r="A21" s="3" t="s">
        <v>63</v>
      </c>
      <c r="B21">
        <v>19</v>
      </c>
      <c r="C21" s="3" t="s">
        <v>63</v>
      </c>
      <c r="E21" s="3" t="s">
        <v>63</v>
      </c>
    </row>
    <row r="22" spans="1:5" x14ac:dyDescent="0.25">
      <c r="A22" s="3" t="s">
        <v>35</v>
      </c>
      <c r="B22">
        <v>20</v>
      </c>
      <c r="C22" s="3" t="s">
        <v>35</v>
      </c>
      <c r="E22" s="3" t="s">
        <v>35</v>
      </c>
    </row>
  </sheetData>
  <sortState xmlns:xlrd2="http://schemas.microsoft.com/office/spreadsheetml/2017/richdata2" ref="A3:A22">
    <sortCondition ref="A3:A2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FE72B-E485-42CD-BC45-D6416BD65DE4}">
  <dimension ref="A1:E22"/>
  <sheetViews>
    <sheetView zoomScale="130" zoomScaleNormal="130" workbookViewId="0">
      <selection activeCell="C16" sqref="C16"/>
    </sheetView>
  </sheetViews>
  <sheetFormatPr baseColWidth="10" defaultRowHeight="15" x14ac:dyDescent="0.25"/>
  <cols>
    <col min="1" max="1" width="51.7109375" customWidth="1"/>
    <col min="2" max="2" width="6.28515625" customWidth="1"/>
    <col min="3" max="3" width="44.85546875" customWidth="1"/>
    <col min="4" max="4" width="7.42578125" customWidth="1"/>
    <col min="5" max="5" width="42.42578125" customWidth="1"/>
  </cols>
  <sheetData>
    <row r="1" spans="1:5" ht="15.75" x14ac:dyDescent="0.25">
      <c r="A1" s="4" t="s">
        <v>77</v>
      </c>
      <c r="B1" s="4"/>
      <c r="C1" s="4" t="s">
        <v>75</v>
      </c>
      <c r="D1" s="4"/>
      <c r="E1" s="4" t="s">
        <v>76</v>
      </c>
    </row>
    <row r="2" spans="1:5" ht="15.75" x14ac:dyDescent="0.25">
      <c r="A2" s="4" t="s">
        <v>74</v>
      </c>
      <c r="B2" s="4"/>
      <c r="C2" s="4" t="s">
        <v>74</v>
      </c>
      <c r="D2" s="4"/>
      <c r="E2" s="4" t="s">
        <v>74</v>
      </c>
    </row>
    <row r="3" spans="1:5" x14ac:dyDescent="0.25">
      <c r="A3" s="3" t="s">
        <v>53</v>
      </c>
      <c r="B3">
        <v>1</v>
      </c>
      <c r="C3" s="3" t="s">
        <v>53</v>
      </c>
      <c r="E3" s="3" t="s">
        <v>53</v>
      </c>
    </row>
    <row r="4" spans="1:5" x14ac:dyDescent="0.25">
      <c r="A4" s="3" t="s">
        <v>50</v>
      </c>
      <c r="B4">
        <v>2</v>
      </c>
      <c r="C4" s="3" t="s">
        <v>57</v>
      </c>
      <c r="E4" s="3" t="s">
        <v>50</v>
      </c>
    </row>
    <row r="5" spans="1:5" x14ac:dyDescent="0.25">
      <c r="A5" s="3" t="s">
        <v>57</v>
      </c>
      <c r="B5">
        <v>3</v>
      </c>
      <c r="C5" s="3" t="s">
        <v>3</v>
      </c>
      <c r="E5" s="3" t="s">
        <v>57</v>
      </c>
    </row>
    <row r="6" spans="1:5" x14ac:dyDescent="0.25">
      <c r="A6" s="3" t="s">
        <v>3</v>
      </c>
      <c r="B6">
        <v>4</v>
      </c>
      <c r="C6" s="3" t="s">
        <v>43</v>
      </c>
      <c r="E6" s="3" t="s">
        <v>3</v>
      </c>
    </row>
    <row r="7" spans="1:5" x14ac:dyDescent="0.25">
      <c r="A7" s="3" t="s">
        <v>62</v>
      </c>
      <c r="B7">
        <v>5</v>
      </c>
      <c r="C7" s="3" t="s">
        <v>62</v>
      </c>
      <c r="E7" s="3" t="s">
        <v>62</v>
      </c>
    </row>
    <row r="8" spans="1:5" x14ac:dyDescent="0.25">
      <c r="A8" s="3" t="s">
        <v>58</v>
      </c>
      <c r="B8">
        <v>6</v>
      </c>
      <c r="C8" s="3" t="s">
        <v>58</v>
      </c>
      <c r="E8" s="3" t="s">
        <v>58</v>
      </c>
    </row>
    <row r="9" spans="1:5" x14ac:dyDescent="0.25">
      <c r="A9" s="3" t="s">
        <v>39</v>
      </c>
      <c r="B9">
        <v>7</v>
      </c>
      <c r="C9" s="3" t="s">
        <v>39</v>
      </c>
      <c r="E9" s="3" t="s">
        <v>39</v>
      </c>
    </row>
    <row r="10" spans="1:5" x14ac:dyDescent="0.25">
      <c r="A10" s="3" t="s">
        <v>0</v>
      </c>
      <c r="B10">
        <v>8</v>
      </c>
      <c r="C10" s="3" t="s">
        <v>0</v>
      </c>
      <c r="E10" s="3" t="s">
        <v>0</v>
      </c>
    </row>
    <row r="11" spans="1:5" x14ac:dyDescent="0.25">
      <c r="A11" s="3" t="s">
        <v>64</v>
      </c>
      <c r="B11">
        <v>9</v>
      </c>
      <c r="C11" s="3" t="s">
        <v>64</v>
      </c>
      <c r="E11" s="3" t="s">
        <v>64</v>
      </c>
    </row>
    <row r="12" spans="1:5" x14ac:dyDescent="0.25">
      <c r="A12" s="3" t="s">
        <v>11</v>
      </c>
      <c r="B12">
        <v>10</v>
      </c>
      <c r="C12" s="3" t="s">
        <v>11</v>
      </c>
      <c r="E12" s="3" t="s">
        <v>80</v>
      </c>
    </row>
    <row r="13" spans="1:5" x14ac:dyDescent="0.25">
      <c r="A13" s="3" t="s">
        <v>80</v>
      </c>
      <c r="B13">
        <v>11</v>
      </c>
      <c r="C13" s="3" t="s">
        <v>80</v>
      </c>
      <c r="E13" s="3" t="s">
        <v>12</v>
      </c>
    </row>
    <row r="14" spans="1:5" x14ac:dyDescent="0.25">
      <c r="A14" s="3" t="s">
        <v>12</v>
      </c>
      <c r="B14">
        <v>12</v>
      </c>
      <c r="C14" s="3" t="s">
        <v>45</v>
      </c>
      <c r="E14" s="3" t="s">
        <v>41</v>
      </c>
    </row>
    <row r="15" spans="1:5" x14ac:dyDescent="0.25">
      <c r="A15" s="3"/>
      <c r="B15">
        <v>13</v>
      </c>
      <c r="C15" s="3" t="s">
        <v>12</v>
      </c>
      <c r="E15" s="3" t="s">
        <v>7</v>
      </c>
    </row>
    <row r="16" spans="1:5" x14ac:dyDescent="0.25">
      <c r="A16" s="3" t="s">
        <v>41</v>
      </c>
      <c r="B16">
        <v>14</v>
      </c>
      <c r="C16" s="3"/>
      <c r="E16" s="3" t="s">
        <v>33</v>
      </c>
    </row>
    <row r="17" spans="1:5" x14ac:dyDescent="0.25">
      <c r="A17" s="3" t="s">
        <v>13</v>
      </c>
      <c r="B17">
        <v>15</v>
      </c>
      <c r="C17" s="3" t="s">
        <v>41</v>
      </c>
      <c r="E17" s="3" t="s">
        <v>34</v>
      </c>
    </row>
    <row r="18" spans="1:5" x14ac:dyDescent="0.25">
      <c r="A18" s="3" t="s">
        <v>68</v>
      </c>
      <c r="B18">
        <v>16</v>
      </c>
      <c r="C18" s="3" t="s">
        <v>13</v>
      </c>
      <c r="E18" s="3" t="s">
        <v>78</v>
      </c>
    </row>
    <row r="19" spans="1:5" x14ac:dyDescent="0.25">
      <c r="A19" s="3" t="s">
        <v>34</v>
      </c>
      <c r="B19">
        <v>17</v>
      </c>
      <c r="C19" s="3" t="s">
        <v>68</v>
      </c>
      <c r="E19" s="3" t="s">
        <v>24</v>
      </c>
    </row>
    <row r="20" spans="1:5" x14ac:dyDescent="0.25">
      <c r="A20" s="3" t="s">
        <v>22</v>
      </c>
      <c r="B20">
        <v>18</v>
      </c>
      <c r="C20" s="3" t="s">
        <v>22</v>
      </c>
      <c r="E20" s="3" t="s">
        <v>25</v>
      </c>
    </row>
    <row r="21" spans="1:5" x14ac:dyDescent="0.25">
      <c r="A21" s="3" t="s">
        <v>78</v>
      </c>
      <c r="B21">
        <v>19</v>
      </c>
      <c r="C21" s="3" t="s">
        <v>78</v>
      </c>
      <c r="E21" s="3" t="s">
        <v>10</v>
      </c>
    </row>
    <row r="22" spans="1:5" x14ac:dyDescent="0.25">
      <c r="A22" s="3" t="s">
        <v>10</v>
      </c>
      <c r="B22">
        <v>20</v>
      </c>
      <c r="C22" s="3" t="s">
        <v>51</v>
      </c>
      <c r="E22" s="3" t="s">
        <v>51</v>
      </c>
    </row>
  </sheetData>
  <sortState xmlns:xlrd2="http://schemas.microsoft.com/office/spreadsheetml/2017/richdata2" ref="E20:E22">
    <sortCondition ref="E20:E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6F95A-B18A-454A-A2D1-B5E0A1145E6F}">
  <dimension ref="A1:E22"/>
  <sheetViews>
    <sheetView zoomScale="130" zoomScaleNormal="130" workbookViewId="0">
      <selection activeCell="A16" sqref="A16"/>
    </sheetView>
  </sheetViews>
  <sheetFormatPr baseColWidth="10" defaultRowHeight="15" x14ac:dyDescent="0.25"/>
  <cols>
    <col min="1" max="1" width="51.7109375" customWidth="1"/>
    <col min="2" max="2" width="6.28515625" customWidth="1"/>
    <col min="3" max="3" width="44.85546875" customWidth="1"/>
    <col min="4" max="4" width="7.42578125" customWidth="1"/>
    <col min="5" max="5" width="42.42578125" customWidth="1"/>
  </cols>
  <sheetData>
    <row r="1" spans="1:5" ht="15.75" x14ac:dyDescent="0.25">
      <c r="A1" s="4" t="s">
        <v>77</v>
      </c>
      <c r="B1" s="4"/>
      <c r="C1" s="4" t="s">
        <v>75</v>
      </c>
      <c r="D1" s="4"/>
      <c r="E1" s="4" t="s">
        <v>76</v>
      </c>
    </row>
    <row r="2" spans="1:5" ht="15.75" x14ac:dyDescent="0.25">
      <c r="A2" s="4" t="s">
        <v>74</v>
      </c>
      <c r="B2" s="4"/>
      <c r="C2" s="4" t="s">
        <v>74</v>
      </c>
      <c r="D2" s="4"/>
      <c r="E2" s="4" t="s">
        <v>74</v>
      </c>
    </row>
    <row r="3" spans="1:5" x14ac:dyDescent="0.25">
      <c r="A3" s="3" t="s">
        <v>53</v>
      </c>
      <c r="B3">
        <v>1</v>
      </c>
      <c r="C3" s="3" t="s">
        <v>53</v>
      </c>
      <c r="E3" s="3" t="s">
        <v>53</v>
      </c>
    </row>
    <row r="4" spans="1:5" x14ac:dyDescent="0.25">
      <c r="A4" s="3" t="s">
        <v>50</v>
      </c>
      <c r="B4">
        <v>2</v>
      </c>
      <c r="C4" s="3" t="s">
        <v>57</v>
      </c>
      <c r="E4" s="3" t="s">
        <v>50</v>
      </c>
    </row>
    <row r="5" spans="1:5" x14ac:dyDescent="0.25">
      <c r="A5" s="3" t="s">
        <v>57</v>
      </c>
      <c r="B5">
        <v>3</v>
      </c>
      <c r="C5" s="3" t="s">
        <v>3</v>
      </c>
      <c r="E5" s="3" t="s">
        <v>57</v>
      </c>
    </row>
    <row r="6" spans="1:5" x14ac:dyDescent="0.25">
      <c r="A6" s="3" t="s">
        <v>26</v>
      </c>
      <c r="B6">
        <v>4</v>
      </c>
      <c r="C6" s="3" t="s">
        <v>43</v>
      </c>
      <c r="E6" s="3" t="s">
        <v>2</v>
      </c>
    </row>
    <row r="7" spans="1:5" x14ac:dyDescent="0.25">
      <c r="A7" s="3" t="s">
        <v>3</v>
      </c>
      <c r="B7">
        <v>5</v>
      </c>
      <c r="C7" s="3" t="s">
        <v>4</v>
      </c>
      <c r="E7" s="3" t="s">
        <v>3</v>
      </c>
    </row>
    <row r="8" spans="1:5" x14ac:dyDescent="0.25">
      <c r="A8" s="3" t="s">
        <v>4</v>
      </c>
      <c r="B8">
        <v>6</v>
      </c>
      <c r="C8" s="3" t="s">
        <v>62</v>
      </c>
      <c r="E8" s="3" t="s">
        <v>62</v>
      </c>
    </row>
    <row r="9" spans="1:5" x14ac:dyDescent="0.25">
      <c r="A9" s="3" t="s">
        <v>62</v>
      </c>
      <c r="B9">
        <v>7</v>
      </c>
      <c r="C9" s="3" t="s">
        <v>58</v>
      </c>
      <c r="E9" s="3" t="s">
        <v>58</v>
      </c>
    </row>
    <row r="10" spans="1:5" x14ac:dyDescent="0.25">
      <c r="A10" s="3" t="s">
        <v>58</v>
      </c>
      <c r="B10">
        <v>8</v>
      </c>
      <c r="C10" s="3" t="s">
        <v>39</v>
      </c>
      <c r="E10" s="3" t="s">
        <v>39</v>
      </c>
    </row>
    <row r="11" spans="1:5" x14ac:dyDescent="0.25">
      <c r="A11" s="3" t="s">
        <v>39</v>
      </c>
      <c r="B11">
        <v>9</v>
      </c>
      <c r="C11" s="3" t="s">
        <v>0</v>
      </c>
      <c r="E11" s="3" t="s">
        <v>0</v>
      </c>
    </row>
    <row r="12" spans="1:5" x14ac:dyDescent="0.25">
      <c r="A12" s="3" t="s">
        <v>0</v>
      </c>
      <c r="B12">
        <v>10</v>
      </c>
      <c r="C12" s="3" t="s">
        <v>64</v>
      </c>
      <c r="E12" s="3" t="s">
        <v>64</v>
      </c>
    </row>
    <row r="13" spans="1:5" x14ac:dyDescent="0.25">
      <c r="A13" s="3" t="s">
        <v>64</v>
      </c>
      <c r="B13">
        <v>11</v>
      </c>
      <c r="C13" s="3" t="s">
        <v>11</v>
      </c>
      <c r="E13" s="3" t="s">
        <v>40</v>
      </c>
    </row>
    <row r="14" spans="1:5" x14ac:dyDescent="0.25">
      <c r="A14" s="3" t="s">
        <v>11</v>
      </c>
      <c r="B14">
        <v>12</v>
      </c>
      <c r="C14" s="3" t="s">
        <v>12</v>
      </c>
      <c r="E14" s="3" t="s">
        <v>12</v>
      </c>
    </row>
    <row r="15" spans="1:5" x14ac:dyDescent="0.25">
      <c r="A15" s="3" t="s">
        <v>12</v>
      </c>
      <c r="B15">
        <v>13</v>
      </c>
      <c r="C15" s="3"/>
      <c r="E15" s="3" t="s">
        <v>41</v>
      </c>
    </row>
    <row r="16" spans="1:5" x14ac:dyDescent="0.25">
      <c r="A16" s="3"/>
      <c r="B16">
        <v>14</v>
      </c>
      <c r="C16" s="3" t="s">
        <v>41</v>
      </c>
      <c r="E16" s="3" t="s">
        <v>1</v>
      </c>
    </row>
    <row r="17" spans="1:5" x14ac:dyDescent="0.25">
      <c r="A17" s="3" t="s">
        <v>41</v>
      </c>
      <c r="B17">
        <v>15</v>
      </c>
      <c r="C17" s="3" t="s">
        <v>28</v>
      </c>
      <c r="E17" s="3" t="s">
        <v>28</v>
      </c>
    </row>
    <row r="18" spans="1:5" x14ac:dyDescent="0.25">
      <c r="A18" s="3" t="s">
        <v>28</v>
      </c>
      <c r="B18">
        <v>16</v>
      </c>
      <c r="C18" s="3" t="s">
        <v>29</v>
      </c>
      <c r="E18" s="3" t="s">
        <v>30</v>
      </c>
    </row>
    <row r="19" spans="1:5" x14ac:dyDescent="0.25">
      <c r="A19" s="3" t="s">
        <v>30</v>
      </c>
      <c r="B19">
        <v>17</v>
      </c>
      <c r="C19" s="3" t="s">
        <v>30</v>
      </c>
      <c r="E19" s="3" t="s">
        <v>59</v>
      </c>
    </row>
    <row r="20" spans="1:5" x14ac:dyDescent="0.25">
      <c r="A20" s="3" t="s">
        <v>59</v>
      </c>
      <c r="B20">
        <v>18</v>
      </c>
      <c r="C20" s="3" t="s">
        <v>59</v>
      </c>
      <c r="E20" s="3" t="s">
        <v>46</v>
      </c>
    </row>
    <row r="21" spans="1:5" x14ac:dyDescent="0.25">
      <c r="A21" s="3" t="s">
        <v>46</v>
      </c>
      <c r="B21">
        <v>19</v>
      </c>
      <c r="C21" s="3" t="s">
        <v>46</v>
      </c>
      <c r="E21" s="3" t="s">
        <v>15</v>
      </c>
    </row>
    <row r="22" spans="1:5" x14ac:dyDescent="0.25">
      <c r="A22" s="3" t="s">
        <v>15</v>
      </c>
      <c r="B22">
        <v>20</v>
      </c>
      <c r="C22" s="3" t="s">
        <v>15</v>
      </c>
      <c r="E22" s="3" t="s">
        <v>7</v>
      </c>
    </row>
  </sheetData>
  <sortState xmlns:xlrd2="http://schemas.microsoft.com/office/spreadsheetml/2017/richdata2" ref="C3:C22">
    <sortCondition ref="C3:C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zoomScale="160" zoomScaleNormal="160" workbookViewId="0">
      <pane ySplit="1" topLeftCell="A32" activePane="bottomLeft" state="frozen"/>
      <selection pane="bottomLeft" activeCell="H48" sqref="H48"/>
    </sheetView>
  </sheetViews>
  <sheetFormatPr baseColWidth="10" defaultRowHeight="15" x14ac:dyDescent="0.25"/>
  <cols>
    <col min="1" max="1" width="3" bestFit="1" customWidth="1"/>
    <col min="2" max="2" width="37.28515625" bestFit="1" customWidth="1"/>
  </cols>
  <sheetData>
    <row r="1" spans="1:9" x14ac:dyDescent="0.25">
      <c r="C1" t="s">
        <v>71</v>
      </c>
      <c r="D1" t="s">
        <v>72</v>
      </c>
      <c r="E1" t="s">
        <v>73</v>
      </c>
    </row>
    <row r="2" spans="1:9" x14ac:dyDescent="0.25">
      <c r="A2">
        <v>1</v>
      </c>
      <c r="B2" t="s">
        <v>53</v>
      </c>
      <c r="C2" s="1">
        <f>$H$3+$H$5+$H$7+$H$10</f>
        <v>4</v>
      </c>
      <c r="D2" s="1">
        <f>$H$3+$H$5+$H$7+$H$10</f>
        <v>4</v>
      </c>
      <c r="E2" s="1">
        <f>$H$3+$H$5+$H$7+$H$10</f>
        <v>4</v>
      </c>
    </row>
    <row r="3" spans="1:9" x14ac:dyDescent="0.25">
      <c r="A3">
        <v>2</v>
      </c>
      <c r="B3" t="s">
        <v>57</v>
      </c>
      <c r="C3" s="1">
        <f>$H$3+$H$5+$H$8+$H$10</f>
        <v>4</v>
      </c>
      <c r="D3" s="1">
        <f>$H$3+$H$5+$H$8+$H$10</f>
        <v>4</v>
      </c>
      <c r="E3" s="1">
        <f>$H$3+$H$5+$H$8+$H$10</f>
        <v>4</v>
      </c>
      <c r="G3" s="5">
        <v>44348</v>
      </c>
      <c r="H3">
        <v>1</v>
      </c>
    </row>
    <row r="4" spans="1:9" x14ac:dyDescent="0.25">
      <c r="A4">
        <v>3</v>
      </c>
      <c r="B4" t="s">
        <v>3</v>
      </c>
      <c r="C4" s="1">
        <f t="shared" ref="C4:E11" si="0">$H$3+$H$5+$H$8+$H$10</f>
        <v>4</v>
      </c>
      <c r="D4" s="1">
        <f t="shared" si="0"/>
        <v>4</v>
      </c>
      <c r="E4" s="1">
        <f t="shared" si="0"/>
        <v>4</v>
      </c>
      <c r="G4" s="5">
        <v>44299</v>
      </c>
      <c r="H4">
        <v>1</v>
      </c>
    </row>
    <row r="5" spans="1:9" x14ac:dyDescent="0.25">
      <c r="A5">
        <v>4</v>
      </c>
      <c r="B5" t="s">
        <v>62</v>
      </c>
      <c r="C5" s="1">
        <f t="shared" si="0"/>
        <v>4</v>
      </c>
      <c r="D5" s="1">
        <f t="shared" si="0"/>
        <v>4</v>
      </c>
      <c r="E5" s="1">
        <f t="shared" si="0"/>
        <v>4</v>
      </c>
      <c r="G5" s="5">
        <v>44306</v>
      </c>
      <c r="H5">
        <v>1</v>
      </c>
    </row>
    <row r="6" spans="1:9" x14ac:dyDescent="0.25">
      <c r="A6">
        <v>5</v>
      </c>
      <c r="B6" t="s">
        <v>58</v>
      </c>
      <c r="C6" s="1">
        <f t="shared" si="0"/>
        <v>4</v>
      </c>
      <c r="D6" s="1">
        <f t="shared" si="0"/>
        <v>4</v>
      </c>
      <c r="E6" s="1">
        <f t="shared" si="0"/>
        <v>4</v>
      </c>
      <c r="G6" s="5">
        <v>44313</v>
      </c>
      <c r="H6">
        <v>1</v>
      </c>
    </row>
    <row r="7" spans="1:9" x14ac:dyDescent="0.25">
      <c r="A7">
        <v>6</v>
      </c>
      <c r="B7" t="s">
        <v>39</v>
      </c>
      <c r="C7" s="1">
        <f t="shared" si="0"/>
        <v>4</v>
      </c>
      <c r="D7" s="1">
        <f t="shared" si="0"/>
        <v>4</v>
      </c>
      <c r="E7" s="1">
        <f t="shared" si="0"/>
        <v>4</v>
      </c>
      <c r="G7" s="5">
        <v>44320</v>
      </c>
      <c r="H7">
        <v>1</v>
      </c>
    </row>
    <row r="8" spans="1:9" x14ac:dyDescent="0.25">
      <c r="A8">
        <v>7</v>
      </c>
      <c r="B8" t="s">
        <v>0</v>
      </c>
      <c r="C8" s="1">
        <f t="shared" si="0"/>
        <v>4</v>
      </c>
      <c r="D8" s="1">
        <f t="shared" si="0"/>
        <v>4</v>
      </c>
      <c r="E8" s="1">
        <f t="shared" si="0"/>
        <v>4</v>
      </c>
      <c r="G8" s="5">
        <v>44327</v>
      </c>
      <c r="H8">
        <v>1</v>
      </c>
    </row>
    <row r="9" spans="1:9" x14ac:dyDescent="0.25">
      <c r="A9">
        <v>8</v>
      </c>
      <c r="B9" t="s">
        <v>64</v>
      </c>
      <c r="C9" s="1">
        <f t="shared" si="0"/>
        <v>4</v>
      </c>
      <c r="D9" s="1">
        <f t="shared" si="0"/>
        <v>4</v>
      </c>
      <c r="E9" s="1">
        <f t="shared" si="0"/>
        <v>4</v>
      </c>
      <c r="G9" s="5">
        <v>44334</v>
      </c>
      <c r="H9">
        <v>1</v>
      </c>
    </row>
    <row r="10" spans="1:9" x14ac:dyDescent="0.25">
      <c r="A10">
        <v>9</v>
      </c>
      <c r="B10" t="s">
        <v>12</v>
      </c>
      <c r="C10" s="1">
        <f t="shared" si="0"/>
        <v>4</v>
      </c>
      <c r="D10" s="1">
        <f t="shared" si="0"/>
        <v>4</v>
      </c>
      <c r="E10" s="1">
        <f t="shared" si="0"/>
        <v>4</v>
      </c>
      <c r="G10" s="5">
        <v>44341</v>
      </c>
      <c r="H10">
        <v>1</v>
      </c>
    </row>
    <row r="11" spans="1:9" x14ac:dyDescent="0.25">
      <c r="A11">
        <v>10</v>
      </c>
      <c r="B11" t="s">
        <v>41</v>
      </c>
      <c r="C11" s="1">
        <f t="shared" si="0"/>
        <v>4</v>
      </c>
      <c r="D11" s="1">
        <f t="shared" si="0"/>
        <v>4</v>
      </c>
      <c r="E11" s="1">
        <f t="shared" si="0"/>
        <v>4</v>
      </c>
      <c r="G11" s="5">
        <v>44348</v>
      </c>
      <c r="I11" t="s">
        <v>79</v>
      </c>
    </row>
    <row r="12" spans="1:9" x14ac:dyDescent="0.25">
      <c r="A12">
        <v>11</v>
      </c>
      <c r="B12" t="s">
        <v>28</v>
      </c>
      <c r="C12" s="1">
        <f>$H$3+$H$6+$H$8</f>
        <v>3</v>
      </c>
      <c r="D12" s="1">
        <f t="shared" ref="D12:E15" si="1">$H$3+$H$6+$H$8</f>
        <v>3</v>
      </c>
      <c r="E12" s="1">
        <f t="shared" si="1"/>
        <v>3</v>
      </c>
      <c r="G12" s="5">
        <v>44355</v>
      </c>
      <c r="H12">
        <v>1</v>
      </c>
    </row>
    <row r="13" spans="1:9" x14ac:dyDescent="0.25">
      <c r="A13">
        <v>12</v>
      </c>
      <c r="B13" t="s">
        <v>30</v>
      </c>
      <c r="C13" s="1">
        <f t="shared" ref="C13:C15" si="2">$H$3+$H$6+$H$8</f>
        <v>3</v>
      </c>
      <c r="D13" s="1">
        <f t="shared" si="1"/>
        <v>3</v>
      </c>
      <c r="E13" s="1">
        <f t="shared" si="1"/>
        <v>3</v>
      </c>
    </row>
    <row r="14" spans="1:9" x14ac:dyDescent="0.25">
      <c r="A14">
        <v>13</v>
      </c>
      <c r="B14" t="s">
        <v>59</v>
      </c>
      <c r="C14" s="1">
        <f t="shared" si="2"/>
        <v>3</v>
      </c>
      <c r="D14" s="1">
        <f t="shared" si="1"/>
        <v>3</v>
      </c>
      <c r="E14" s="1">
        <f t="shared" si="1"/>
        <v>3</v>
      </c>
    </row>
    <row r="15" spans="1:9" x14ac:dyDescent="0.25">
      <c r="A15">
        <v>14</v>
      </c>
      <c r="B15" t="s">
        <v>46</v>
      </c>
      <c r="C15" s="1">
        <f t="shared" si="2"/>
        <v>3</v>
      </c>
      <c r="D15" s="1">
        <f t="shared" si="1"/>
        <v>3</v>
      </c>
      <c r="E15" s="1">
        <f t="shared" si="1"/>
        <v>3</v>
      </c>
    </row>
    <row r="16" spans="1:9" x14ac:dyDescent="0.25">
      <c r="A16">
        <v>15</v>
      </c>
      <c r="B16" t="s">
        <v>15</v>
      </c>
      <c r="C16" s="1">
        <f>$H$3+$H$6+$H$9</f>
        <v>3</v>
      </c>
      <c r="D16" s="1">
        <f t="shared" ref="D16:E16" si="3">$H$3+$H$6+$H$9</f>
        <v>3</v>
      </c>
      <c r="E16" s="1">
        <f t="shared" si="3"/>
        <v>3</v>
      </c>
    </row>
    <row r="17" spans="1:5" x14ac:dyDescent="0.25">
      <c r="A17">
        <v>16</v>
      </c>
      <c r="B17" t="s">
        <v>31</v>
      </c>
      <c r="C17" s="1">
        <f>$H$4+$H$6+$H$9</f>
        <v>3</v>
      </c>
      <c r="D17" s="1">
        <f t="shared" ref="D17:E19" si="4">$H$4+$H$6+$H$9</f>
        <v>3</v>
      </c>
      <c r="E17" s="1">
        <f t="shared" si="4"/>
        <v>3</v>
      </c>
    </row>
    <row r="18" spans="1:5" x14ac:dyDescent="0.25">
      <c r="A18">
        <v>17</v>
      </c>
      <c r="B18" t="s">
        <v>55</v>
      </c>
      <c r="C18" s="1">
        <f t="shared" ref="C18:C19" si="5">$H$4+$H$6+$H$9</f>
        <v>3</v>
      </c>
      <c r="D18" s="1">
        <f t="shared" si="4"/>
        <v>3</v>
      </c>
      <c r="E18" s="1">
        <f t="shared" si="4"/>
        <v>3</v>
      </c>
    </row>
    <row r="19" spans="1:5" x14ac:dyDescent="0.25">
      <c r="A19">
        <v>18</v>
      </c>
      <c r="B19" t="s">
        <v>56</v>
      </c>
      <c r="C19" s="1">
        <f t="shared" si="5"/>
        <v>3</v>
      </c>
      <c r="D19" s="1">
        <f t="shared" si="4"/>
        <v>3</v>
      </c>
      <c r="E19" s="1">
        <f t="shared" si="4"/>
        <v>3</v>
      </c>
    </row>
    <row r="20" spans="1:5" x14ac:dyDescent="0.25">
      <c r="A20">
        <v>19</v>
      </c>
      <c r="B20" t="s">
        <v>32</v>
      </c>
      <c r="C20" s="1">
        <f>$H$4+$H$6+$H$9+$H$12</f>
        <v>4</v>
      </c>
      <c r="D20" s="1">
        <f>$H$4+$H$6+$H$9+$H$12</f>
        <v>4</v>
      </c>
      <c r="E20" s="1">
        <f>$H$4+$H$6+$H$9+$H$12</f>
        <v>4</v>
      </c>
    </row>
    <row r="21" spans="1:5" x14ac:dyDescent="0.25">
      <c r="A21">
        <v>20</v>
      </c>
      <c r="B21" t="s">
        <v>65</v>
      </c>
      <c r="C21" s="1">
        <f t="shared" ref="C21:E29" si="6">$H$4+$H$6+$H$9+$H$12</f>
        <v>4</v>
      </c>
      <c r="D21" s="1">
        <f t="shared" si="6"/>
        <v>4</v>
      </c>
      <c r="E21" s="1">
        <f t="shared" si="6"/>
        <v>4</v>
      </c>
    </row>
    <row r="22" spans="1:5" x14ac:dyDescent="0.25">
      <c r="A22">
        <v>21</v>
      </c>
      <c r="B22" t="s">
        <v>19</v>
      </c>
      <c r="C22" s="1">
        <f t="shared" si="6"/>
        <v>4</v>
      </c>
      <c r="D22" s="1">
        <f t="shared" si="6"/>
        <v>4</v>
      </c>
      <c r="E22" s="1">
        <f t="shared" si="6"/>
        <v>4</v>
      </c>
    </row>
    <row r="23" spans="1:5" x14ac:dyDescent="0.25">
      <c r="A23">
        <v>22</v>
      </c>
      <c r="B23" t="s">
        <v>47</v>
      </c>
      <c r="C23" s="1">
        <f t="shared" si="6"/>
        <v>4</v>
      </c>
      <c r="D23" s="1">
        <f t="shared" si="6"/>
        <v>4</v>
      </c>
      <c r="E23" s="1">
        <f t="shared" si="6"/>
        <v>4</v>
      </c>
    </row>
    <row r="24" spans="1:5" x14ac:dyDescent="0.25">
      <c r="A24">
        <v>23</v>
      </c>
      <c r="B24" t="s">
        <v>20</v>
      </c>
      <c r="C24" s="1">
        <f t="shared" si="6"/>
        <v>4</v>
      </c>
      <c r="D24" s="1">
        <f t="shared" si="6"/>
        <v>4</v>
      </c>
      <c r="E24" s="1">
        <f t="shared" si="6"/>
        <v>4</v>
      </c>
    </row>
    <row r="25" spans="1:5" x14ac:dyDescent="0.25">
      <c r="A25">
        <v>24</v>
      </c>
      <c r="B25" t="s">
        <v>66</v>
      </c>
      <c r="C25" s="1">
        <f t="shared" si="6"/>
        <v>4</v>
      </c>
      <c r="D25" s="1">
        <f t="shared" si="6"/>
        <v>4</v>
      </c>
      <c r="E25" s="1">
        <f t="shared" si="6"/>
        <v>4</v>
      </c>
    </row>
    <row r="26" spans="1:5" x14ac:dyDescent="0.25">
      <c r="A26">
        <v>25</v>
      </c>
      <c r="B26" t="s">
        <v>54</v>
      </c>
      <c r="C26" s="1">
        <f t="shared" si="6"/>
        <v>4</v>
      </c>
      <c r="D26" s="1">
        <f t="shared" si="6"/>
        <v>4</v>
      </c>
      <c r="E26" s="1">
        <f t="shared" si="6"/>
        <v>4</v>
      </c>
    </row>
    <row r="27" spans="1:5" x14ac:dyDescent="0.25">
      <c r="A27">
        <v>26</v>
      </c>
      <c r="B27" t="s">
        <v>44</v>
      </c>
      <c r="C27" s="1">
        <f t="shared" si="6"/>
        <v>4</v>
      </c>
      <c r="D27" s="1">
        <f t="shared" si="6"/>
        <v>4</v>
      </c>
      <c r="E27" s="1">
        <f t="shared" si="6"/>
        <v>4</v>
      </c>
    </row>
    <row r="28" spans="1:5" x14ac:dyDescent="0.25">
      <c r="A28">
        <v>27</v>
      </c>
      <c r="B28" t="s">
        <v>8</v>
      </c>
      <c r="C28" s="1">
        <f t="shared" si="6"/>
        <v>4</v>
      </c>
      <c r="D28" s="1">
        <f t="shared" si="6"/>
        <v>4</v>
      </c>
      <c r="E28" s="1">
        <f t="shared" si="6"/>
        <v>4</v>
      </c>
    </row>
    <row r="29" spans="1:5" x14ac:dyDescent="0.25">
      <c r="A29">
        <v>28</v>
      </c>
      <c r="B29" t="s">
        <v>60</v>
      </c>
      <c r="C29" s="1">
        <f t="shared" si="6"/>
        <v>4</v>
      </c>
      <c r="D29" s="1">
        <f t="shared" si="6"/>
        <v>4</v>
      </c>
      <c r="E29" s="1">
        <f t="shared" si="6"/>
        <v>4</v>
      </c>
    </row>
    <row r="30" spans="1:5" x14ac:dyDescent="0.25">
      <c r="A30">
        <v>29</v>
      </c>
      <c r="B30" t="s">
        <v>61</v>
      </c>
      <c r="C30" s="1">
        <f>$H$4+$H$7+$H$9+$H$12</f>
        <v>4</v>
      </c>
      <c r="D30" s="1">
        <f t="shared" ref="D30:E33" si="7">$H$4+$H$7+$H$9+$H$12</f>
        <v>4</v>
      </c>
      <c r="E30" s="1">
        <f t="shared" si="7"/>
        <v>4</v>
      </c>
    </row>
    <row r="31" spans="1:5" x14ac:dyDescent="0.25">
      <c r="A31">
        <v>30</v>
      </c>
      <c r="B31" t="s">
        <v>9</v>
      </c>
      <c r="C31" s="1">
        <f t="shared" ref="C31:C33" si="8">$H$4+$H$7+$H$9+$H$12</f>
        <v>4</v>
      </c>
      <c r="D31" s="1">
        <f t="shared" si="7"/>
        <v>4</v>
      </c>
      <c r="E31" s="1">
        <f t="shared" si="7"/>
        <v>4</v>
      </c>
    </row>
    <row r="32" spans="1:5" x14ac:dyDescent="0.25">
      <c r="A32">
        <v>31</v>
      </c>
      <c r="B32" t="s">
        <v>63</v>
      </c>
      <c r="C32" s="1">
        <f t="shared" si="8"/>
        <v>4</v>
      </c>
      <c r="D32" s="1">
        <f t="shared" si="7"/>
        <v>4</v>
      </c>
      <c r="E32" s="1">
        <f t="shared" si="7"/>
        <v>4</v>
      </c>
    </row>
    <row r="33" spans="1:5" x14ac:dyDescent="0.25">
      <c r="A33">
        <v>32</v>
      </c>
      <c r="B33" t="s">
        <v>35</v>
      </c>
      <c r="C33" s="1">
        <f t="shared" si="8"/>
        <v>4</v>
      </c>
      <c r="D33" s="1">
        <f t="shared" si="7"/>
        <v>4</v>
      </c>
      <c r="E33" s="1">
        <f t="shared" si="7"/>
        <v>4</v>
      </c>
    </row>
    <row r="34" spans="1:5" x14ac:dyDescent="0.25">
      <c r="A34">
        <v>33</v>
      </c>
      <c r="B34" t="s">
        <v>78</v>
      </c>
      <c r="C34" s="1">
        <f>$H$9+$H$10+$H$12</f>
        <v>3</v>
      </c>
      <c r="D34" s="1">
        <f>$H$9+$H$10+$H$12</f>
        <v>3</v>
      </c>
      <c r="E34" s="1">
        <f>$H$9+$H$10+$H$12</f>
        <v>3</v>
      </c>
    </row>
    <row r="36" spans="1:5" x14ac:dyDescent="0.25">
      <c r="A36">
        <v>1</v>
      </c>
      <c r="B36" t="s">
        <v>50</v>
      </c>
      <c r="C36" s="1">
        <f>$H$3+$H$10+$H$12</f>
        <v>3</v>
      </c>
      <c r="D36" s="2"/>
      <c r="E36" s="1">
        <f>$H$3+$H$5+$H$7+$H$10+$H$12</f>
        <v>5</v>
      </c>
    </row>
    <row r="37" spans="1:5" x14ac:dyDescent="0.25">
      <c r="A37">
        <v>2</v>
      </c>
      <c r="B37" t="s">
        <v>2</v>
      </c>
      <c r="C37" s="8">
        <f>$H$7+$H$12</f>
        <v>2</v>
      </c>
      <c r="E37" s="1">
        <f>$H$3+$H$7+$H$8+$H$12</f>
        <v>4</v>
      </c>
    </row>
    <row r="38" spans="1:5" x14ac:dyDescent="0.25">
      <c r="A38">
        <v>3</v>
      </c>
      <c r="B38" t="s">
        <v>26</v>
      </c>
      <c r="C38" s="1">
        <f>$H$3+$H$7+$H$12</f>
        <v>3</v>
      </c>
      <c r="D38" s="2"/>
      <c r="E38" s="2"/>
    </row>
    <row r="39" spans="1:5" x14ac:dyDescent="0.25">
      <c r="A39">
        <v>4</v>
      </c>
      <c r="B39" t="s">
        <v>43</v>
      </c>
      <c r="C39" s="2"/>
      <c r="D39" s="1">
        <f>$H$3+$H$7+$H$10</f>
        <v>3</v>
      </c>
      <c r="E39" s="2"/>
    </row>
    <row r="40" spans="1:5" x14ac:dyDescent="0.25">
      <c r="A40">
        <v>5</v>
      </c>
      <c r="B40" t="s">
        <v>4</v>
      </c>
      <c r="C40" s="1">
        <f>$H$3+$H$7+$H$9</f>
        <v>3</v>
      </c>
      <c r="D40" s="1">
        <f>$H$3+$H$7+$H$9</f>
        <v>3</v>
      </c>
      <c r="E40" s="2"/>
    </row>
    <row r="41" spans="1:5" x14ac:dyDescent="0.25">
      <c r="A41">
        <v>6</v>
      </c>
      <c r="B41" t="s">
        <v>40</v>
      </c>
      <c r="C41" s="2"/>
      <c r="D41" s="2"/>
      <c r="E41" s="1">
        <f>$H$3+$H$5+$H$7+$H$8+$H$12</f>
        <v>5</v>
      </c>
    </row>
    <row r="42" spans="1:5" x14ac:dyDescent="0.25">
      <c r="A42">
        <v>7</v>
      </c>
      <c r="B42" t="s">
        <v>11</v>
      </c>
      <c r="C42" s="1">
        <f>$H$3+$H$7+$H$10</f>
        <v>3</v>
      </c>
      <c r="D42" s="1">
        <f>$H$3+$H$7+$H$10</f>
        <v>3</v>
      </c>
      <c r="E42" s="2"/>
    </row>
    <row r="43" spans="1:5" x14ac:dyDescent="0.25">
      <c r="A43">
        <v>8</v>
      </c>
      <c r="B43" t="s">
        <v>45</v>
      </c>
      <c r="C43" s="2"/>
      <c r="D43" s="1">
        <f>$H$4+$H$7+$H$10</f>
        <v>3</v>
      </c>
      <c r="E43" s="2"/>
    </row>
    <row r="44" spans="1:5" x14ac:dyDescent="0.25">
      <c r="A44">
        <v>9</v>
      </c>
      <c r="B44" t="s">
        <v>5</v>
      </c>
      <c r="C44" s="2"/>
      <c r="D44" s="1">
        <f>$H$4+$H$7</f>
        <v>2</v>
      </c>
      <c r="E44" s="2"/>
    </row>
    <row r="45" spans="1:5" x14ac:dyDescent="0.25">
      <c r="A45">
        <v>10</v>
      </c>
      <c r="B45" t="s">
        <v>27</v>
      </c>
      <c r="E45" s="13">
        <f>$H$7</f>
        <v>1</v>
      </c>
    </row>
    <row r="46" spans="1:5" x14ac:dyDescent="0.25">
      <c r="A46">
        <v>11</v>
      </c>
      <c r="B46" t="s">
        <v>6</v>
      </c>
      <c r="C46" s="2"/>
      <c r="D46" s="1">
        <f>$H$4+$H$7</f>
        <v>2</v>
      </c>
      <c r="E46" s="2"/>
    </row>
    <row r="47" spans="1:5" x14ac:dyDescent="0.25">
      <c r="A47">
        <v>12</v>
      </c>
      <c r="B47" t="s">
        <v>13</v>
      </c>
      <c r="C47" s="1">
        <f>$H$4+$H$7+$H$10</f>
        <v>3</v>
      </c>
      <c r="D47" s="1">
        <f>$H$4+$H$7+$H$10</f>
        <v>3</v>
      </c>
      <c r="E47" s="2"/>
    </row>
    <row r="48" spans="1:5" x14ac:dyDescent="0.25">
      <c r="A48">
        <v>13</v>
      </c>
      <c r="B48" t="s">
        <v>14</v>
      </c>
      <c r="C48" s="2"/>
      <c r="D48" s="1">
        <f>$H$4+$H$7+$H$12</f>
        <v>3</v>
      </c>
      <c r="E48" s="2"/>
    </row>
    <row r="49" spans="1:5" x14ac:dyDescent="0.25">
      <c r="A49">
        <v>14</v>
      </c>
      <c r="B49" t="s">
        <v>1</v>
      </c>
      <c r="C49" s="2"/>
      <c r="D49" s="2"/>
      <c r="E49" s="1">
        <f>$H$3+$H$5+$H$7+$H$8+$H$12</f>
        <v>5</v>
      </c>
    </row>
    <row r="50" spans="1:5" x14ac:dyDescent="0.25">
      <c r="A50">
        <v>15</v>
      </c>
      <c r="B50" t="s">
        <v>70</v>
      </c>
      <c r="C50" s="2"/>
      <c r="D50" s="1">
        <f>$H$5+$H$7+$H$12</f>
        <v>3</v>
      </c>
      <c r="E50" s="2"/>
    </row>
    <row r="51" spans="1:5" x14ac:dyDescent="0.25">
      <c r="A51">
        <v>16</v>
      </c>
      <c r="B51" t="s">
        <v>29</v>
      </c>
      <c r="C51" s="2"/>
      <c r="D51" s="1">
        <f>$H$5+$H$8+$H$3</f>
        <v>3</v>
      </c>
      <c r="E51" s="2"/>
    </row>
    <row r="52" spans="1:5" x14ac:dyDescent="0.25">
      <c r="A52">
        <v>17</v>
      </c>
      <c r="B52" t="s">
        <v>37</v>
      </c>
      <c r="C52" s="2"/>
      <c r="D52" s="1">
        <f>$H$5+$H$8</f>
        <v>2</v>
      </c>
      <c r="E52" s="2"/>
    </row>
    <row r="53" spans="1:5" x14ac:dyDescent="0.25">
      <c r="A53">
        <v>18</v>
      </c>
      <c r="B53" t="s">
        <v>7</v>
      </c>
      <c r="C53" s="2"/>
      <c r="D53" s="2"/>
      <c r="E53" s="1">
        <f>$H$3+$H$5+$H$8+$H$10</f>
        <v>4</v>
      </c>
    </row>
    <row r="54" spans="1:5" x14ac:dyDescent="0.25">
      <c r="A54">
        <v>19</v>
      </c>
      <c r="B54" t="s">
        <v>69</v>
      </c>
      <c r="C54" s="2"/>
      <c r="D54" s="1">
        <f>$H$5+$H$8</f>
        <v>2</v>
      </c>
      <c r="E54" s="2"/>
    </row>
    <row r="55" spans="1:5" x14ac:dyDescent="0.25">
      <c r="A55">
        <v>20</v>
      </c>
      <c r="B55" t="s">
        <v>16</v>
      </c>
      <c r="C55" s="2"/>
      <c r="D55" s="1">
        <f>$H$6+$H$8</f>
        <v>2</v>
      </c>
      <c r="E55" s="2"/>
    </row>
    <row r="56" spans="1:5" x14ac:dyDescent="0.25">
      <c r="A56">
        <v>21</v>
      </c>
      <c r="B56" t="s">
        <v>17</v>
      </c>
      <c r="C56" s="2"/>
      <c r="D56" s="1">
        <f>$H$8+$H$12</f>
        <v>2</v>
      </c>
      <c r="E56" s="2"/>
    </row>
    <row r="57" spans="1:5" x14ac:dyDescent="0.25">
      <c r="A57">
        <v>22</v>
      </c>
      <c r="B57" t="s">
        <v>18</v>
      </c>
      <c r="C57" s="1">
        <f>$H$5+$H$8</f>
        <v>2</v>
      </c>
      <c r="D57" s="2"/>
      <c r="E57" s="2"/>
    </row>
    <row r="58" spans="1:5" x14ac:dyDescent="0.25">
      <c r="A58">
        <v>23</v>
      </c>
      <c r="B58" t="s">
        <v>67</v>
      </c>
      <c r="C58" s="1">
        <f>$H$5+$H$8</f>
        <v>2</v>
      </c>
      <c r="D58" s="2"/>
      <c r="E58" s="2"/>
    </row>
    <row r="59" spans="1:5" x14ac:dyDescent="0.25">
      <c r="A59">
        <v>24</v>
      </c>
      <c r="B59" t="s">
        <v>33</v>
      </c>
      <c r="C59" s="2"/>
      <c r="D59" s="2"/>
      <c r="E59" s="1">
        <f>$H$4+$H$5+$H$7+$H$9+$H$10</f>
        <v>5</v>
      </c>
    </row>
    <row r="60" spans="1:5" x14ac:dyDescent="0.25">
      <c r="A60">
        <v>25</v>
      </c>
      <c r="B60" t="s">
        <v>68</v>
      </c>
      <c r="C60" s="1">
        <f>$H$5+$H$7+$H$10</f>
        <v>3</v>
      </c>
      <c r="D60" s="1">
        <f>$H$5+$H$7+$H$10</f>
        <v>3</v>
      </c>
      <c r="E60" s="2"/>
    </row>
    <row r="61" spans="1:5" x14ac:dyDescent="0.25">
      <c r="A61">
        <v>26</v>
      </c>
      <c r="B61" t="s">
        <v>38</v>
      </c>
      <c r="C61" s="1">
        <f>$H$7+$H$8</f>
        <v>2</v>
      </c>
      <c r="D61" s="2"/>
      <c r="E61" s="2"/>
    </row>
    <row r="62" spans="1:5" x14ac:dyDescent="0.25">
      <c r="A62">
        <v>27</v>
      </c>
      <c r="B62" t="s">
        <v>34</v>
      </c>
      <c r="C62" s="1">
        <f>$H$4+$H$7+$H$10</f>
        <v>3</v>
      </c>
      <c r="D62" s="2"/>
      <c r="E62" s="1">
        <f>$H$4+$H$5+$H$7+$H$10</f>
        <v>4</v>
      </c>
    </row>
    <row r="63" spans="1:5" x14ac:dyDescent="0.25">
      <c r="A63">
        <v>28</v>
      </c>
      <c r="B63" t="s">
        <v>42</v>
      </c>
      <c r="C63" s="1">
        <f>$H$5+$H$8</f>
        <v>2</v>
      </c>
      <c r="D63" s="2"/>
      <c r="E63" s="2"/>
    </row>
    <row r="64" spans="1:5" x14ac:dyDescent="0.25">
      <c r="A64">
        <v>29</v>
      </c>
      <c r="B64" t="s">
        <v>21</v>
      </c>
      <c r="C64" s="1">
        <f>$H$5+$H$8</f>
        <v>2</v>
      </c>
      <c r="D64" s="2"/>
      <c r="E64" s="2"/>
    </row>
    <row r="65" spans="1:7" x14ac:dyDescent="0.25">
      <c r="A65">
        <v>30</v>
      </c>
      <c r="B65" t="s">
        <v>22</v>
      </c>
      <c r="C65" s="1">
        <f>$H$5+$H$7+$H$10+$H$12</f>
        <v>4</v>
      </c>
      <c r="D65" s="1">
        <f>$H$5+$H$7+$H$10+$H$12</f>
        <v>4</v>
      </c>
      <c r="E65" s="2"/>
    </row>
    <row r="66" spans="1:7" x14ac:dyDescent="0.25">
      <c r="A66">
        <v>31</v>
      </c>
      <c r="B66" t="s">
        <v>23</v>
      </c>
      <c r="C66" s="1">
        <f>$H$4+$H$6+$H$7</f>
        <v>3</v>
      </c>
      <c r="D66" s="8">
        <f>$H$7+$H$6</f>
        <v>2</v>
      </c>
      <c r="E66" s="1">
        <f>$H$4+$H$6+$H$7</f>
        <v>3</v>
      </c>
      <c r="G66" s="7"/>
    </row>
    <row r="67" spans="1:7" x14ac:dyDescent="0.25">
      <c r="A67">
        <v>32</v>
      </c>
      <c r="B67" t="s">
        <v>24</v>
      </c>
      <c r="C67" s="1">
        <f>$H$4+$H$6+$H$7</f>
        <v>3</v>
      </c>
      <c r="D67" s="2"/>
      <c r="E67" s="1">
        <f>$H$4+$H$6+$H$7+$H$10</f>
        <v>4</v>
      </c>
    </row>
    <row r="68" spans="1:7" x14ac:dyDescent="0.25">
      <c r="A68">
        <v>33</v>
      </c>
      <c r="B68" t="s">
        <v>48</v>
      </c>
      <c r="C68" s="2"/>
      <c r="D68" s="2"/>
      <c r="E68" s="1">
        <f>$H$5+$H$7+$H$8+$H$12</f>
        <v>4</v>
      </c>
    </row>
    <row r="69" spans="1:7" x14ac:dyDescent="0.25">
      <c r="A69">
        <v>34</v>
      </c>
      <c r="B69" t="s">
        <v>49</v>
      </c>
      <c r="C69" s="1">
        <f>$H$7+$H$8</f>
        <v>2</v>
      </c>
      <c r="D69" s="2"/>
      <c r="E69" s="2"/>
    </row>
    <row r="70" spans="1:7" x14ac:dyDescent="0.25">
      <c r="A70">
        <v>35</v>
      </c>
      <c r="B70" t="s">
        <v>25</v>
      </c>
      <c r="C70" s="2"/>
      <c r="D70" s="2"/>
      <c r="E70" s="1">
        <f>$H$5+$H$7+$H$8+$H$10</f>
        <v>4</v>
      </c>
    </row>
    <row r="71" spans="1:7" x14ac:dyDescent="0.25">
      <c r="A71">
        <v>36</v>
      </c>
      <c r="B71" t="s">
        <v>10</v>
      </c>
      <c r="C71" s="1">
        <f>$H$4+$H$7+$H$10</f>
        <v>3</v>
      </c>
      <c r="D71" s="2"/>
      <c r="E71" s="1">
        <f>$H$4+$H$7+$H$8+$H$10</f>
        <v>4</v>
      </c>
    </row>
    <row r="72" spans="1:7" x14ac:dyDescent="0.25">
      <c r="A72">
        <v>37</v>
      </c>
      <c r="B72" t="s">
        <v>51</v>
      </c>
      <c r="D72" s="1">
        <f>$H$5+$H$7+$H$10</f>
        <v>3</v>
      </c>
      <c r="E72" s="8">
        <f>$H$10+$H$7</f>
        <v>2</v>
      </c>
    </row>
    <row r="73" spans="1:7" x14ac:dyDescent="0.25">
      <c r="A73">
        <v>38</v>
      </c>
      <c r="B73" t="s">
        <v>52</v>
      </c>
      <c r="C73" s="2"/>
      <c r="D73" s="1">
        <f>$H$5+$H$8</f>
        <v>2</v>
      </c>
      <c r="E73" s="2"/>
    </row>
    <row r="74" spans="1:7" x14ac:dyDescent="0.25">
      <c r="A74">
        <v>39</v>
      </c>
      <c r="B74" t="s">
        <v>36</v>
      </c>
      <c r="C74" s="1">
        <f>$H$5+$H$8+$H$12</f>
        <v>3</v>
      </c>
      <c r="D74" s="13">
        <f>$H$8</f>
        <v>1</v>
      </c>
      <c r="E74" s="6"/>
    </row>
    <row r="75" spans="1:7" x14ac:dyDescent="0.25">
      <c r="D75" s="9"/>
    </row>
    <row r="77" spans="1:7" x14ac:dyDescent="0.25">
      <c r="B77" t="s">
        <v>80</v>
      </c>
      <c r="C77" s="12">
        <f>$H$7+$H$10</f>
        <v>2</v>
      </c>
      <c r="D77" s="10">
        <f>$H$7+$H$10</f>
        <v>2</v>
      </c>
      <c r="E77" s="11">
        <f>$H$10+$H$7</f>
        <v>2</v>
      </c>
    </row>
  </sheetData>
  <sortState xmlns:xlrd2="http://schemas.microsoft.com/office/spreadsheetml/2017/richdata2" ref="A2:B2034">
    <sortCondition ref="B2:B203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13Abril</vt:lpstr>
      <vt:lpstr>20Abril</vt:lpstr>
      <vt:lpstr>27Abril</vt:lpstr>
      <vt:lpstr>4Mayo</vt:lpstr>
      <vt:lpstr>11Mayo</vt:lpstr>
      <vt:lpstr>18Mayo</vt:lpstr>
      <vt:lpstr>25Mayo</vt:lpstr>
      <vt:lpstr>1Junio</vt:lpstr>
      <vt:lpstr>Alumnos</vt:lpstr>
      <vt:lpstr>8Junio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Usuario</cp:lastModifiedBy>
  <dcterms:created xsi:type="dcterms:W3CDTF">2020-12-01T08:51:45Z</dcterms:created>
  <dcterms:modified xsi:type="dcterms:W3CDTF">2021-04-14T11:28:47Z</dcterms:modified>
</cp:coreProperties>
</file>