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\Grado_Estadistica\Horarios\GruposClase20_21\"/>
    </mc:Choice>
  </mc:AlternateContent>
  <xr:revisionPtr revIDLastSave="0" documentId="13_ncr:1_{9F573731-C3B8-438E-B613-29E52271B46F}" xr6:coauthVersionLast="46" xr6:coauthVersionMax="46" xr10:uidLastSave="{00000000-0000-0000-0000-000000000000}"/>
  <bookViews>
    <workbookView xWindow="25080" yWindow="-120" windowWidth="29040" windowHeight="15840" activeTab="1" xr2:uid="{00000000-000D-0000-FFFF-FFFF00000000}"/>
  </bookViews>
  <sheets>
    <sheet name="15Abril" sheetId="3" r:id="rId1"/>
    <sheet name="22Abril" sheetId="4" r:id="rId2"/>
    <sheet name="29Abril" sheetId="5" r:id="rId3"/>
    <sheet name="6Mayo" sheetId="6" r:id="rId4"/>
    <sheet name="13Mayo" sheetId="7" r:id="rId5"/>
    <sheet name="20Mayo" sheetId="2" r:id="rId6"/>
    <sheet name="Alumnos" sheetId="1" r:id="rId7"/>
    <sheet name="27Mayo" sheetId="8" r:id="rId8"/>
  </sheets>
  <definedNames>
    <definedName name="_xlchart.v1.0" hidden="1">Alumnos!$B$2:$B$91</definedName>
    <definedName name="_xlchart.v1.1" hidden="1">Alumnos!$C$2:$C$91</definedName>
    <definedName name="_xlchart.v1.2" hidden="1">Alumnos!$D$2:$D$91</definedName>
    <definedName name="_xlchart.v1.3" hidden="1">Alumnos!$E$2:$E$91</definedName>
  </definedNames>
  <calcPr calcId="181029"/>
</workbook>
</file>

<file path=xl/calcChain.xml><?xml version="1.0" encoding="utf-8"?>
<calcChain xmlns="http://schemas.openxmlformats.org/spreadsheetml/2006/main">
  <c r="C93" i="1" l="1"/>
  <c r="C59" i="1"/>
  <c r="D85" i="1"/>
  <c r="E93" i="1"/>
  <c r="D48" i="1"/>
  <c r="C48" i="1"/>
  <c r="E67" i="1"/>
  <c r="E71" i="1"/>
  <c r="E87" i="1"/>
  <c r="E90" i="1"/>
  <c r="D79" i="1"/>
  <c r="E80" i="1"/>
  <c r="D80" i="1"/>
  <c r="E61" i="1"/>
  <c r="D61" i="1"/>
  <c r="E52" i="1"/>
  <c r="D52" i="1"/>
  <c r="D82" i="1"/>
  <c r="E69" i="1"/>
  <c r="D69" i="1"/>
  <c r="E56" i="1"/>
  <c r="D56" i="1"/>
  <c r="B74" i="1"/>
  <c r="B89" i="1"/>
  <c r="B57" i="1"/>
  <c r="D51" i="1"/>
  <c r="B51" i="1"/>
  <c r="D55" i="1"/>
  <c r="C55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70" i="1"/>
  <c r="C70" i="1"/>
  <c r="B70" i="1"/>
  <c r="E84" i="1"/>
  <c r="E86" i="1"/>
  <c r="C86" i="1"/>
  <c r="C84" i="1"/>
  <c r="B86" i="1"/>
  <c r="B84" i="1"/>
  <c r="E76" i="1"/>
  <c r="D76" i="1"/>
  <c r="D81" i="1"/>
  <c r="C81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2" i="1"/>
  <c r="D2" i="1"/>
  <c r="E65" i="1"/>
  <c r="C65" i="1"/>
  <c r="B65" i="1"/>
  <c r="E59" i="1"/>
  <c r="E58" i="1"/>
  <c r="C58" i="1"/>
  <c r="B58" i="1"/>
  <c r="C54" i="1"/>
  <c r="B54" i="1"/>
  <c r="E8" i="1"/>
  <c r="D8" i="1"/>
  <c r="C8" i="1"/>
  <c r="B8" i="1"/>
  <c r="E7" i="1"/>
  <c r="D7" i="1"/>
  <c r="C7" i="1"/>
  <c r="B7" i="1"/>
  <c r="E6" i="1"/>
  <c r="D6" i="1"/>
  <c r="C6" i="1"/>
  <c r="B6" i="1"/>
  <c r="E5" i="1"/>
  <c r="C5" i="1"/>
  <c r="B5" i="1"/>
  <c r="E4" i="1"/>
  <c r="D4" i="1"/>
  <c r="C4" i="1"/>
  <c r="B4" i="1"/>
  <c r="E3" i="1"/>
  <c r="D3" i="1"/>
  <c r="C3" i="1"/>
  <c r="B3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E23" i="1"/>
  <c r="D23" i="1"/>
  <c r="E22" i="1"/>
  <c r="D22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9" i="1"/>
  <c r="E64" i="1"/>
  <c r="E62" i="1"/>
  <c r="E60" i="1"/>
  <c r="E74" i="1"/>
  <c r="D74" i="1"/>
  <c r="B68" i="1"/>
  <c r="E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C85" i="1"/>
  <c r="C2" i="1"/>
  <c r="B2" i="1"/>
  <c r="C83" i="1"/>
  <c r="C88" i="1"/>
  <c r="C91" i="1"/>
  <c r="E77" i="1"/>
  <c r="C78" i="1"/>
  <c r="C75" i="1"/>
  <c r="C73" i="1"/>
  <c r="C63" i="1"/>
  <c r="C41" i="1"/>
  <c r="B41" i="1"/>
  <c r="C40" i="1"/>
  <c r="B40" i="1"/>
  <c r="C39" i="1"/>
  <c r="B39" i="1"/>
  <c r="C38" i="1"/>
  <c r="B38" i="1"/>
  <c r="C25" i="1"/>
  <c r="B25" i="1"/>
  <c r="B24" i="1"/>
  <c r="C23" i="1"/>
  <c r="B23" i="1"/>
  <c r="C22" i="1"/>
  <c r="B22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E72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87" i="1"/>
  <c r="E66" i="1"/>
  <c r="C67" i="1"/>
  <c r="C66" i="1"/>
  <c r="C80" i="1"/>
  <c r="C79" i="1"/>
  <c r="E68" i="1"/>
  <c r="C90" i="1"/>
  <c r="C71" i="1"/>
  <c r="C53" i="1"/>
  <c r="C50" i="1"/>
  <c r="C49" i="1"/>
  <c r="C61" i="1"/>
  <c r="C52" i="1"/>
</calcChain>
</file>

<file path=xl/sharedStrings.xml><?xml version="1.0" encoding="utf-8"?>
<sst xmlns="http://schemas.openxmlformats.org/spreadsheetml/2006/main" count="951" uniqueCount="101">
  <si>
    <t>CRUZ SANCHEZ, ALVARO</t>
  </si>
  <si>
    <t>HEREDIA FERNANDEZ, ANTONIO JOSE</t>
  </si>
  <si>
    <t>MARTIN CABRERA, SANTIAGO</t>
  </si>
  <si>
    <t>MOLINA ALONSO, FRANCISCO JOSE</t>
  </si>
  <si>
    <t>MORALES RUIZ, ALEJANDRO</t>
  </si>
  <si>
    <t>NAVARRO MARTINEZ, FRANCISCO LUIS</t>
  </si>
  <si>
    <t>ARROYO MARQUEZ, LUCIA</t>
  </si>
  <si>
    <t>CARO SANCHEZ, JUAN</t>
  </si>
  <si>
    <t>CONTRERAS PARRA, PATRICIA</t>
  </si>
  <si>
    <t>GONZALEZ CARRASCO, LAURA JESUS</t>
  </si>
  <si>
    <t>GRANADOS RUIZ, MARIA</t>
  </si>
  <si>
    <t>MARTINEZ GUALDA, JUAN LUIS</t>
  </si>
  <si>
    <t>PALMA JIMENEZ, EMMANUEL</t>
  </si>
  <si>
    <t>TORRECILLAS GONZALEZ, JOSE MANUEL</t>
  </si>
  <si>
    <t>VAZQUEZ TRUJILLO, ROBERTO</t>
  </si>
  <si>
    <t>DE CASTRO ESCRIBANO, JAIME</t>
  </si>
  <si>
    <t>GONZALEZ CUERVA, PATRICIA</t>
  </si>
  <si>
    <t>MORENO FRANCISCO, SAMUEL</t>
  </si>
  <si>
    <t>MORENO PASADAS, JOSE</t>
  </si>
  <si>
    <t>MOYA RODRIGUEZ, ANTONIO</t>
  </si>
  <si>
    <t>PALOMINO ROBLES, ALEJANDRO</t>
  </si>
  <si>
    <t>PEREZ VILLAR, FRANCISCO MANUEL</t>
  </si>
  <si>
    <t>RESA OYA, LAURA</t>
  </si>
  <si>
    <t>REYES GALVEZ, LAURA</t>
  </si>
  <si>
    <t>ROCA VARELA, MARIA LINA</t>
  </si>
  <si>
    <t>SABIO MORALES, JOSE JAVIER</t>
  </si>
  <si>
    <t>SECILLA ARIZA, AGUSTIN</t>
  </si>
  <si>
    <t>SUREDA PASCUAL, NICOLAU</t>
  </si>
  <si>
    <t>TIRADO PEÑA, PAULA</t>
  </si>
  <si>
    <t>ANDRADES MONTESINOS, SANDRA</t>
  </si>
  <si>
    <t>ARANDA PRENDES, EMILIO</t>
  </si>
  <si>
    <t>BELTRAN VILCHEZ, CARLOS</t>
  </si>
  <si>
    <t>BENITEZ ARIZA, ISABEL</t>
  </si>
  <si>
    <t>CASTILLO VALLE, ANTONIO</t>
  </si>
  <si>
    <t>GARCIA BUSTOS, JULIO</t>
  </si>
  <si>
    <t>GUTIERREZ ALFARO, JESUS</t>
  </si>
  <si>
    <t>IBAÑEZ DEL RIO, NEREA</t>
  </si>
  <si>
    <t>LIN , YAO</t>
  </si>
  <si>
    <t>MADUEÑO GALVEZ, ALEJANDRO</t>
  </si>
  <si>
    <t>ORTIZ COBOS, MARTA ESTHER</t>
  </si>
  <si>
    <t>RAYA RODRIGUEZ, CARMEN MARIA</t>
  </si>
  <si>
    <t>SALCEDO CONTRERAS, SILVIA</t>
  </si>
  <si>
    <t>TORRES ENTRENA, LIDIA</t>
  </si>
  <si>
    <t>UNICA NAVARRETE, ANGEL GABRIEL</t>
  </si>
  <si>
    <t>CABAÑERO ALCALDE, LUIS</t>
  </si>
  <si>
    <t>FIGUERAS LOPEZ, SEBASTIAN JOAQUIN</t>
  </si>
  <si>
    <t>HIDALGO MARTIN, SAMUEL LUIS</t>
  </si>
  <si>
    <t>MADSEN CHOPPI, EINAR NIELS</t>
  </si>
  <si>
    <t>PARRA FERNANDEZ, INMACULADA</t>
  </si>
  <si>
    <t>RUIZ CONDE, MIGUEL ANGEL</t>
  </si>
  <si>
    <t>BAYO IBAÑEZ, JOSE</t>
  </si>
  <si>
    <t>CHACON LEYVA, RICARDO</t>
  </si>
  <si>
    <t>DE LA HOZ GÓMEZ, JUAN JOSE</t>
  </si>
  <si>
    <t>GIJON JIMENEZ, MIGUEL</t>
  </si>
  <si>
    <t>SEVILLA NAVARRO, ALBA</t>
  </si>
  <si>
    <t>TUNEZ MARTOS, MARIA JOSE</t>
  </si>
  <si>
    <t>QUIÑONES TORRES, JORGE</t>
  </si>
  <si>
    <t>ARIZA GALVEZ, MARTA</t>
  </si>
  <si>
    <t>BUENO GIJON, NEREA</t>
  </si>
  <si>
    <t>CASTELLON CONTRERAS, RAQUEL</t>
  </si>
  <si>
    <t>CORDERO ROMERO, JESUS</t>
  </si>
  <si>
    <t>DELGADO VADELL, DAVID</t>
  </si>
  <si>
    <t>DIAZ GARCIA, JOSE MARIA</t>
  </si>
  <si>
    <t>GARROCHENA BARTOMEU, MARTA</t>
  </si>
  <si>
    <t>HORTAL GARCIA, FRANCISCO JAVIER</t>
  </si>
  <si>
    <t>LOPEZ SANCHEZ, SUSANA</t>
  </si>
  <si>
    <t>LORENZO MARTINEZ, JAVIER</t>
  </si>
  <si>
    <t>MORALEDA LOZANO, MANUEL</t>
  </si>
  <si>
    <t>PERIÑAN SANCHEZ, PAULA</t>
  </si>
  <si>
    <t>RECIO AVILA, GABRIEL</t>
  </si>
  <si>
    <t>RUIZ MARTIN, CELIA</t>
  </si>
  <si>
    <t>SALAS GARRIDO, MARTA</t>
  </si>
  <si>
    <t>SANCHEZ CARRION, ADRIAN</t>
  </si>
  <si>
    <t>SANCHEZ-PRIETO APARICIO, JOSE MANUEL</t>
  </si>
  <si>
    <t>SANTIAGO CERVILLA, ANA</t>
  </si>
  <si>
    <t>SOTO MORENO, ISABEL</t>
  </si>
  <si>
    <t>VARON FERNANDEZ, MARIA</t>
  </si>
  <si>
    <t>VILCHEZ BONILLA, ANTONIO</t>
  </si>
  <si>
    <t>YERGA VADILLO, JULIA</t>
  </si>
  <si>
    <t>RAMIREZ SAEZ, VICTOR</t>
  </si>
  <si>
    <t>BRAVO SAENZ, ANGEL</t>
  </si>
  <si>
    <t>CARDENAS RUIZ, ANABEL</t>
  </si>
  <si>
    <t>MOLTÓ MIRALLES, JOSEP</t>
  </si>
  <si>
    <t>ANDRES MARTINEZ, ALVARO</t>
  </si>
  <si>
    <t>MORET MEGIAS, ALVARO JAVIER</t>
  </si>
  <si>
    <t>VAZQUEZ RODRIGUEZ, ANDRES</t>
  </si>
  <si>
    <t>VELASCO GARCIA, MARIA EUGENIA</t>
  </si>
  <si>
    <t>RAMIREZ IZQUIERDO, DAMIAN</t>
  </si>
  <si>
    <t>Mod.Lineales</t>
  </si>
  <si>
    <t>IO II</t>
  </si>
  <si>
    <t>Inferencia II</t>
  </si>
  <si>
    <t>Muestreo</t>
  </si>
  <si>
    <t>Modelos Lineales</t>
  </si>
  <si>
    <t>Inv.Oper. II</t>
  </si>
  <si>
    <t>Inf. Estad. II</t>
  </si>
  <si>
    <t>Aula A-15</t>
  </si>
  <si>
    <t>Grupo A Aula A-15</t>
  </si>
  <si>
    <t>Grupo A- Aula A-15</t>
  </si>
  <si>
    <t>Grupo B  Aula M-02</t>
  </si>
  <si>
    <t>Mirar al comienzo</t>
  </si>
  <si>
    <t>GARCIA PEREZ, INMACULADA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</si>
</sst>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33" borderId="10" xfId="0" applyFill="1" applyBorder="1"/>
    <xf numFmtId="0" fontId="0" fillId="0" borderId="10" xfId="0" applyBorder="1"/>
    <xf numFmtId="0" fontId="0" fillId="0" borderId="0" xfId="0" applyBorder="1"/>
    <xf numFmtId="0" fontId="18" fillId="0" borderId="0" xfId="0" applyFont="1" applyAlignment="1">
      <alignment horizontal="center"/>
    </xf>
    <xf numFmtId="0" fontId="0" fillId="34" borderId="10" xfId="0" applyFill="1" applyBorder="1"/>
    <xf numFmtId="16" fontId="0" fillId="0" borderId="0" xfId="0" applyNumberFormat="1"/>
    <xf numFmtId="0" fontId="18" fillId="0" borderId="0" xfId="0" applyFont="1" applyBorder="1" applyAlignment="1">
      <alignment horizontal="center"/>
    </xf>
    <xf numFmtId="0" fontId="0" fillId="35" borderId="0" xfId="0" applyFill="1" applyBorder="1"/>
    <xf numFmtId="0" fontId="14" fillId="0" borderId="10" xfId="0" applyFont="1" applyFill="1" applyBorder="1"/>
    <xf numFmtId="0" fontId="19" fillId="35" borderId="10" xfId="0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Mod. Lin.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Mod. Lin.</a:t>
          </a:r>
        </a:p>
      </cx:txPr>
    </cx:title>
    <cx:plotArea>
      <cx:plotAreaRegion>
        <cx:series layoutId="clusteredColumn" uniqueId="{64957E03-4A4D-4E94-BD97-1D677F9263B9}">
          <cx:dataLabels/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IO II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IO II</a:t>
          </a:r>
        </a:p>
      </cx:txPr>
    </cx:title>
    <cx:plotArea>
      <cx:plotAreaRegion>
        <cx:series layoutId="clusteredColumn" uniqueId="{59CB3B5E-9551-49C2-8255-DBB0DB741834}">
          <cx:dataLabels/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Inf. II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Inf. II</a:t>
          </a:r>
        </a:p>
      </cx:txPr>
    </cx:title>
    <cx:plotArea>
      <cx:plotAreaRegion>
        <cx:series layoutId="clusteredColumn" uniqueId="{CA3647C3-400E-4F2B-B29B-712E10C35FE2}">
          <cx:dataLabels/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Muestreo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Muestreo</a:t>
          </a:r>
        </a:p>
      </cx:txPr>
    </cx:title>
    <cx:plotArea>
      <cx:plotAreaRegion>
        <cx:series layoutId="clusteredColumn" uniqueId="{0A0950E1-6C1A-4E0C-AF55-2D7DD3B799F5}">
          <cx:dataLabels/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4598</xdr:rowOff>
    </xdr:from>
    <xdr:to>
      <xdr:col>0</xdr:col>
      <xdr:colOff>2148052</xdr:colOff>
      <xdr:row>109</xdr:row>
      <xdr:rowOff>80798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7BD587AA-6D25-4F7C-B667-6556A86B315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8102098"/>
              <a:ext cx="2148052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2223595</xdr:colOff>
      <xdr:row>95</xdr:row>
      <xdr:rowOff>11167</xdr:rowOff>
    </xdr:from>
    <xdr:to>
      <xdr:col>3</xdr:col>
      <xdr:colOff>348156</xdr:colOff>
      <xdr:row>109</xdr:row>
      <xdr:rowOff>87367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3947E70-7F95-4F22-99F0-13D56C49D21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23595" y="18108667"/>
              <a:ext cx="2134586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436836</xdr:colOff>
      <xdr:row>94</xdr:row>
      <xdr:rowOff>177362</xdr:rowOff>
    </xdr:from>
    <xdr:to>
      <xdr:col>7</xdr:col>
      <xdr:colOff>302172</xdr:colOff>
      <xdr:row>109</xdr:row>
      <xdr:rowOff>100505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922FE384-9955-4986-A7DC-4C088BAB1D4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46861" y="18084362"/>
              <a:ext cx="2427561" cy="27806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7</xdr:col>
      <xdr:colOff>430267</xdr:colOff>
      <xdr:row>94</xdr:row>
      <xdr:rowOff>162254</xdr:rowOff>
    </xdr:from>
    <xdr:to>
      <xdr:col>10</xdr:col>
      <xdr:colOff>591206</xdr:colOff>
      <xdr:row>109</xdr:row>
      <xdr:rowOff>47954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áfico 4">
              <a:extLst>
                <a:ext uri="{FF2B5EF4-FFF2-40B4-BE49-F238E27FC236}">
                  <a16:creationId xmlns:a16="http://schemas.microsoft.com/office/drawing/2014/main" id="{8D11D438-8ECD-4085-B850-44BAA178195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02517" y="18069254"/>
              <a:ext cx="2446939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A0CA2-817B-4F87-99EB-344C00E01D23}">
  <dimension ref="A1:H42"/>
  <sheetViews>
    <sheetView topLeftCell="A16" zoomScale="115" zoomScaleNormal="115" workbookViewId="0">
      <selection activeCell="E32" sqref="E32"/>
    </sheetView>
  </sheetViews>
  <sheetFormatPr baseColWidth="10" defaultRowHeight="15" x14ac:dyDescent="0.25"/>
  <cols>
    <col min="1" max="1" width="38.7109375" customWidth="1"/>
    <col min="2" max="2" width="6.7109375" customWidth="1"/>
    <col min="3" max="3" width="36.85546875" customWidth="1"/>
    <col min="4" max="4" width="6.5703125" customWidth="1"/>
    <col min="5" max="5" width="37.85546875" customWidth="1"/>
    <col min="6" max="6" width="4.85546875" customWidth="1"/>
    <col min="7" max="7" width="36.7109375" customWidth="1"/>
  </cols>
  <sheetData>
    <row r="1" spans="1:8" ht="18.75" x14ac:dyDescent="0.3">
      <c r="A1" s="5" t="s">
        <v>92</v>
      </c>
      <c r="B1" s="5"/>
      <c r="C1" s="5" t="s">
        <v>93</v>
      </c>
      <c r="D1" s="5"/>
      <c r="E1" s="5" t="s">
        <v>94</v>
      </c>
      <c r="F1" s="5"/>
      <c r="G1" s="5" t="s">
        <v>91</v>
      </c>
      <c r="H1" s="5"/>
    </row>
    <row r="2" spans="1:8" ht="18.75" x14ac:dyDescent="0.3">
      <c r="A2" s="5" t="s">
        <v>95</v>
      </c>
      <c r="B2" s="5"/>
      <c r="C2" s="5" t="s">
        <v>95</v>
      </c>
      <c r="D2" s="5"/>
      <c r="E2" s="5" t="s">
        <v>96</v>
      </c>
      <c r="F2" s="5"/>
      <c r="G2" s="5" t="s">
        <v>97</v>
      </c>
      <c r="H2" s="5"/>
    </row>
    <row r="3" spans="1:8" x14ac:dyDescent="0.25">
      <c r="A3" s="6" t="s">
        <v>65</v>
      </c>
      <c r="B3">
        <v>1</v>
      </c>
      <c r="C3" s="6" t="s">
        <v>29</v>
      </c>
      <c r="E3" s="6" t="s">
        <v>29</v>
      </c>
      <c r="G3" s="6" t="s">
        <v>65</v>
      </c>
    </row>
    <row r="4" spans="1:8" x14ac:dyDescent="0.25">
      <c r="A4" s="6" t="s">
        <v>66</v>
      </c>
      <c r="B4">
        <v>2</v>
      </c>
      <c r="C4" s="6" t="s">
        <v>65</v>
      </c>
      <c r="E4" s="6" t="s">
        <v>65</v>
      </c>
      <c r="G4" s="6" t="s">
        <v>66</v>
      </c>
    </row>
    <row r="5" spans="1:8" x14ac:dyDescent="0.25">
      <c r="A5" s="6" t="s">
        <v>38</v>
      </c>
      <c r="B5">
        <v>3</v>
      </c>
      <c r="C5" s="6" t="s">
        <v>66</v>
      </c>
      <c r="E5" s="6" t="s">
        <v>66</v>
      </c>
      <c r="G5" s="6" t="s">
        <v>38</v>
      </c>
    </row>
    <row r="6" spans="1:8" x14ac:dyDescent="0.25">
      <c r="A6" s="6" t="s">
        <v>2</v>
      </c>
      <c r="B6">
        <v>4</v>
      </c>
      <c r="C6" s="6" t="s">
        <v>2</v>
      </c>
      <c r="E6" s="6" t="s">
        <v>2</v>
      </c>
      <c r="G6" s="6" t="s">
        <v>2</v>
      </c>
    </row>
    <row r="7" spans="1:8" x14ac:dyDescent="0.25">
      <c r="A7" s="6" t="s">
        <v>67</v>
      </c>
      <c r="B7">
        <v>5</v>
      </c>
      <c r="C7" s="6" t="s">
        <v>67</v>
      </c>
      <c r="E7" s="6" t="s">
        <v>67</v>
      </c>
      <c r="G7" s="6" t="s">
        <v>67</v>
      </c>
    </row>
    <row r="8" spans="1:8" x14ac:dyDescent="0.25">
      <c r="A8" s="6" t="s">
        <v>19</v>
      </c>
      <c r="B8">
        <v>6</v>
      </c>
      <c r="C8" s="6" t="s">
        <v>19</v>
      </c>
      <c r="E8" s="6" t="s">
        <v>19</v>
      </c>
      <c r="G8" s="6" t="s">
        <v>19</v>
      </c>
    </row>
    <row r="9" spans="1:8" x14ac:dyDescent="0.25">
      <c r="A9" s="6" t="s">
        <v>39</v>
      </c>
      <c r="B9">
        <v>7</v>
      </c>
      <c r="C9" s="6" t="s">
        <v>39</v>
      </c>
      <c r="E9" s="6" t="s">
        <v>39</v>
      </c>
      <c r="G9" s="6" t="s">
        <v>39</v>
      </c>
    </row>
    <row r="10" spans="1:8" x14ac:dyDescent="0.25">
      <c r="A10" s="6" t="s">
        <v>68</v>
      </c>
      <c r="B10">
        <v>8</v>
      </c>
      <c r="C10" s="6" t="s">
        <v>68</v>
      </c>
      <c r="E10" s="6" t="s">
        <v>68</v>
      </c>
      <c r="G10" s="6" t="s">
        <v>68</v>
      </c>
    </row>
    <row r="11" spans="1:8" x14ac:dyDescent="0.25">
      <c r="A11" s="6" t="s">
        <v>56</v>
      </c>
      <c r="B11">
        <v>9</v>
      </c>
      <c r="C11" s="6" t="s">
        <v>56</v>
      </c>
      <c r="E11" s="6" t="s">
        <v>56</v>
      </c>
      <c r="G11" s="6" t="s">
        <v>56</v>
      </c>
    </row>
    <row r="12" spans="1:8" x14ac:dyDescent="0.25">
      <c r="A12" s="6" t="s">
        <v>49</v>
      </c>
      <c r="B12">
        <v>10</v>
      </c>
      <c r="C12" s="6" t="s">
        <v>49</v>
      </c>
      <c r="E12" s="6" t="s">
        <v>49</v>
      </c>
      <c r="G12" s="6" t="s">
        <v>49</v>
      </c>
    </row>
    <row r="13" spans="1:8" x14ac:dyDescent="0.25">
      <c r="A13" s="6" t="s">
        <v>70</v>
      </c>
      <c r="B13">
        <v>11</v>
      </c>
      <c r="C13" s="6" t="s">
        <v>70</v>
      </c>
      <c r="E13" s="6" t="s">
        <v>70</v>
      </c>
      <c r="G13" s="6" t="s">
        <v>70</v>
      </c>
    </row>
    <row r="14" spans="1:8" x14ac:dyDescent="0.25">
      <c r="A14" s="6" t="s">
        <v>71</v>
      </c>
      <c r="B14">
        <v>12</v>
      </c>
      <c r="C14" s="6" t="s">
        <v>71</v>
      </c>
      <c r="E14" s="6" t="s">
        <v>71</v>
      </c>
      <c r="G14" s="6" t="s">
        <v>71</v>
      </c>
    </row>
    <row r="15" spans="1:8" x14ac:dyDescent="0.25">
      <c r="A15" s="6" t="s">
        <v>41</v>
      </c>
      <c r="B15">
        <v>13</v>
      </c>
      <c r="C15" s="6" t="s">
        <v>41</v>
      </c>
      <c r="E15" s="6" t="s">
        <v>41</v>
      </c>
      <c r="G15" s="6" t="s">
        <v>41</v>
      </c>
    </row>
    <row r="16" spans="1:8" x14ac:dyDescent="0.25">
      <c r="A16" s="6" t="s">
        <v>72</v>
      </c>
      <c r="B16">
        <v>14</v>
      </c>
      <c r="C16" s="6" t="s">
        <v>72</v>
      </c>
      <c r="E16" s="6" t="s">
        <v>72</v>
      </c>
      <c r="G16" s="6" t="s">
        <v>72</v>
      </c>
    </row>
    <row r="17" spans="1:7" x14ac:dyDescent="0.25">
      <c r="A17" s="6" t="s">
        <v>73</v>
      </c>
      <c r="B17">
        <v>15</v>
      </c>
      <c r="C17" s="6" t="s">
        <v>73</v>
      </c>
      <c r="E17" s="6" t="s">
        <v>73</v>
      </c>
      <c r="G17" s="6" t="s">
        <v>73</v>
      </c>
    </row>
    <row r="18" spans="1:7" x14ac:dyDescent="0.25">
      <c r="A18" s="6" t="s">
        <v>74</v>
      </c>
      <c r="B18">
        <v>16</v>
      </c>
      <c r="C18" s="6" t="s">
        <v>74</v>
      </c>
      <c r="E18" s="6" t="s">
        <v>74</v>
      </c>
      <c r="G18" s="6" t="s">
        <v>74</v>
      </c>
    </row>
    <row r="19" spans="1:7" x14ac:dyDescent="0.25">
      <c r="A19" s="6" t="s">
        <v>54</v>
      </c>
      <c r="B19">
        <v>17</v>
      </c>
      <c r="C19" s="6" t="s">
        <v>54</v>
      </c>
      <c r="E19" s="6" t="s">
        <v>54</v>
      </c>
      <c r="G19" s="6" t="s">
        <v>54</v>
      </c>
    </row>
    <row r="20" spans="1:7" x14ac:dyDescent="0.25">
      <c r="A20" s="6" t="s">
        <v>75</v>
      </c>
      <c r="B20">
        <v>18</v>
      </c>
      <c r="C20" s="6" t="s">
        <v>75</v>
      </c>
      <c r="E20" s="6" t="s">
        <v>75</v>
      </c>
      <c r="G20" s="6" t="s">
        <v>75</v>
      </c>
    </row>
    <row r="21" spans="1:7" x14ac:dyDescent="0.25">
      <c r="A21" s="6" t="s">
        <v>42</v>
      </c>
      <c r="B21">
        <v>19</v>
      </c>
      <c r="C21" s="6" t="s">
        <v>42</v>
      </c>
      <c r="E21" s="6" t="s">
        <v>42</v>
      </c>
      <c r="G21" s="6" t="s">
        <v>42</v>
      </c>
    </row>
    <row r="22" spans="1:7" x14ac:dyDescent="0.25">
      <c r="A22" s="6" t="s">
        <v>55</v>
      </c>
      <c r="B22">
        <v>20</v>
      </c>
      <c r="C22" s="6" t="s">
        <v>55</v>
      </c>
      <c r="E22" s="6" t="s">
        <v>55</v>
      </c>
      <c r="G22" s="6" t="s">
        <v>55</v>
      </c>
    </row>
    <row r="24" spans="1:7" ht="18.75" x14ac:dyDescent="0.3">
      <c r="E24" s="5" t="s">
        <v>98</v>
      </c>
      <c r="F24" s="5"/>
      <c r="G24" s="5" t="s">
        <v>98</v>
      </c>
    </row>
    <row r="25" spans="1:7" x14ac:dyDescent="0.25">
      <c r="E25" s="6" t="s">
        <v>32</v>
      </c>
      <c r="F25">
        <v>1</v>
      </c>
      <c r="G25" s="6" t="s">
        <v>0</v>
      </c>
    </row>
    <row r="26" spans="1:7" x14ac:dyDescent="0.25">
      <c r="E26" s="6" t="s">
        <v>51</v>
      </c>
      <c r="F26">
        <v>2</v>
      </c>
      <c r="G26" s="6" t="s">
        <v>10</v>
      </c>
    </row>
    <row r="27" spans="1:7" x14ac:dyDescent="0.25">
      <c r="E27" s="6" t="s">
        <v>0</v>
      </c>
      <c r="F27">
        <v>3</v>
      </c>
      <c r="G27" s="6" t="s">
        <v>35</v>
      </c>
    </row>
    <row r="28" spans="1:7" x14ac:dyDescent="0.25">
      <c r="E28" s="6" t="s">
        <v>10</v>
      </c>
      <c r="F28">
        <v>4</v>
      </c>
      <c r="G28" s="6" t="s">
        <v>46</v>
      </c>
    </row>
    <row r="29" spans="1:7" x14ac:dyDescent="0.25">
      <c r="E29" s="6" t="s">
        <v>35</v>
      </c>
      <c r="F29">
        <v>5</v>
      </c>
      <c r="G29" s="6" t="s">
        <v>64</v>
      </c>
    </row>
    <row r="30" spans="1:7" x14ac:dyDescent="0.25">
      <c r="E30" s="6" t="s">
        <v>46</v>
      </c>
      <c r="F30">
        <v>6</v>
      </c>
      <c r="G30" s="6" t="s">
        <v>37</v>
      </c>
    </row>
    <row r="31" spans="1:7" x14ac:dyDescent="0.25">
      <c r="E31" s="6" t="s">
        <v>64</v>
      </c>
      <c r="F31">
        <v>7</v>
      </c>
      <c r="G31" s="6" t="s">
        <v>47</v>
      </c>
    </row>
    <row r="32" spans="1:7" x14ac:dyDescent="0.25">
      <c r="E32" s="6"/>
      <c r="F32">
        <v>8</v>
      </c>
      <c r="G32" s="6" t="s">
        <v>3</v>
      </c>
    </row>
    <row r="33" spans="5:7" x14ac:dyDescent="0.25">
      <c r="E33" s="6" t="s">
        <v>17</v>
      </c>
      <c r="F33">
        <v>9</v>
      </c>
      <c r="G33" s="6" t="s">
        <v>82</v>
      </c>
    </row>
    <row r="34" spans="5:7" x14ac:dyDescent="0.25">
      <c r="E34" s="6" t="s">
        <v>20</v>
      </c>
      <c r="F34">
        <v>10</v>
      </c>
      <c r="G34" s="6" t="s">
        <v>17</v>
      </c>
    </row>
    <row r="35" spans="5:7" x14ac:dyDescent="0.25">
      <c r="E35" s="6" t="s">
        <v>21</v>
      </c>
      <c r="F35">
        <v>11</v>
      </c>
      <c r="G35" s="6" t="s">
        <v>18</v>
      </c>
    </row>
    <row r="36" spans="5:7" x14ac:dyDescent="0.25">
      <c r="E36" s="6" t="s">
        <v>40</v>
      </c>
      <c r="F36">
        <v>12</v>
      </c>
      <c r="G36" s="6" t="s">
        <v>84</v>
      </c>
    </row>
    <row r="37" spans="5:7" x14ac:dyDescent="0.25">
      <c r="E37" s="6" t="s">
        <v>22</v>
      </c>
      <c r="F37">
        <v>13</v>
      </c>
      <c r="G37" s="6" t="s">
        <v>5</v>
      </c>
    </row>
    <row r="38" spans="5:7" x14ac:dyDescent="0.25">
      <c r="E38" s="6" t="s">
        <v>23</v>
      </c>
      <c r="F38">
        <v>14</v>
      </c>
      <c r="G38" s="6" t="s">
        <v>87</v>
      </c>
    </row>
    <row r="39" spans="5:7" x14ac:dyDescent="0.25">
      <c r="E39" s="6" t="s">
        <v>76</v>
      </c>
      <c r="F39">
        <v>15</v>
      </c>
      <c r="G39" s="6" t="s">
        <v>76</v>
      </c>
    </row>
    <row r="40" spans="5:7" x14ac:dyDescent="0.25">
      <c r="E40" s="6" t="s">
        <v>14</v>
      </c>
      <c r="F40">
        <v>16</v>
      </c>
      <c r="G40" s="6" t="s">
        <v>14</v>
      </c>
    </row>
    <row r="41" spans="5:7" x14ac:dyDescent="0.25">
      <c r="E41" s="6" t="s">
        <v>77</v>
      </c>
      <c r="F41">
        <v>17</v>
      </c>
      <c r="G41" s="6" t="s">
        <v>77</v>
      </c>
    </row>
    <row r="42" spans="5:7" x14ac:dyDescent="0.25">
      <c r="E42" s="6" t="s">
        <v>78</v>
      </c>
      <c r="F42">
        <v>18</v>
      </c>
      <c r="G42" s="6" t="s">
        <v>78</v>
      </c>
    </row>
  </sheetData>
  <sortState xmlns:xlrd2="http://schemas.microsoft.com/office/spreadsheetml/2017/richdata2" ref="C3:C22">
    <sortCondition ref="C3:C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61E57-1EA8-46D2-B714-01723D568ACF}">
  <dimension ref="A1:H42"/>
  <sheetViews>
    <sheetView tabSelected="1" workbookViewId="0">
      <pane ySplit="1" topLeftCell="A2" activePane="bottomLeft" state="frozen"/>
      <selection pane="bottomLeft" activeCell="E3" sqref="E3:E18"/>
    </sheetView>
  </sheetViews>
  <sheetFormatPr baseColWidth="10" defaultRowHeight="15" x14ac:dyDescent="0.25"/>
  <cols>
    <col min="1" max="1" width="38.7109375" customWidth="1"/>
    <col min="2" max="2" width="6.7109375" customWidth="1"/>
    <col min="3" max="3" width="36.85546875" customWidth="1"/>
    <col min="4" max="4" width="6.5703125" customWidth="1"/>
    <col min="5" max="5" width="37.85546875" customWidth="1"/>
    <col min="6" max="6" width="4.85546875" customWidth="1"/>
    <col min="7" max="7" width="36.7109375" customWidth="1"/>
  </cols>
  <sheetData>
    <row r="1" spans="1:8" ht="18.75" x14ac:dyDescent="0.3">
      <c r="A1" s="8" t="s">
        <v>92</v>
      </c>
      <c r="B1" s="5"/>
      <c r="C1" s="8" t="s">
        <v>93</v>
      </c>
      <c r="D1" s="5"/>
      <c r="E1" s="5" t="s">
        <v>94</v>
      </c>
      <c r="F1" s="5"/>
      <c r="G1" s="5" t="s">
        <v>91</v>
      </c>
      <c r="H1" s="5"/>
    </row>
    <row r="2" spans="1:8" ht="18.75" x14ac:dyDescent="0.3">
      <c r="A2" s="8" t="s">
        <v>95</v>
      </c>
      <c r="B2" s="5"/>
      <c r="C2" s="8" t="s">
        <v>95</v>
      </c>
      <c r="D2" s="5"/>
      <c r="E2" s="5" t="s">
        <v>96</v>
      </c>
      <c r="F2" s="5"/>
      <c r="G2" s="5" t="s">
        <v>97</v>
      </c>
      <c r="H2" s="5"/>
    </row>
    <row r="3" spans="1:8" x14ac:dyDescent="0.25">
      <c r="A3" s="6" t="s">
        <v>30</v>
      </c>
      <c r="B3">
        <v>1</v>
      </c>
      <c r="C3" s="6" t="s">
        <v>83</v>
      </c>
      <c r="E3" s="6" t="s">
        <v>30</v>
      </c>
      <c r="G3" s="6" t="s">
        <v>30</v>
      </c>
    </row>
    <row r="4" spans="1:8" x14ac:dyDescent="0.25">
      <c r="A4" s="6" t="s">
        <v>32</v>
      </c>
      <c r="B4">
        <v>2</v>
      </c>
      <c r="C4" s="6" t="s">
        <v>30</v>
      </c>
      <c r="E4" s="6" t="s">
        <v>32</v>
      </c>
      <c r="G4" s="6" t="s">
        <v>53</v>
      </c>
    </row>
    <row r="5" spans="1:8" x14ac:dyDescent="0.25">
      <c r="A5" s="6" t="s">
        <v>15</v>
      </c>
      <c r="B5">
        <v>3</v>
      </c>
      <c r="C5" s="6" t="s">
        <v>6</v>
      </c>
      <c r="E5" s="6" t="s">
        <v>16</v>
      </c>
      <c r="G5" s="6" t="s">
        <v>10</v>
      </c>
    </row>
    <row r="6" spans="1:8" x14ac:dyDescent="0.25">
      <c r="A6" s="6" t="s">
        <v>52</v>
      </c>
      <c r="B6">
        <v>4</v>
      </c>
      <c r="C6" s="6" t="s">
        <v>81</v>
      </c>
      <c r="E6" s="6" t="s">
        <v>10</v>
      </c>
      <c r="G6" s="6" t="s">
        <v>35</v>
      </c>
    </row>
    <row r="7" spans="1:8" x14ac:dyDescent="0.25">
      <c r="A7" s="6" t="s">
        <v>10</v>
      </c>
      <c r="B7">
        <v>5</v>
      </c>
      <c r="C7" s="6" t="s">
        <v>52</v>
      </c>
      <c r="E7" s="6" t="s">
        <v>35</v>
      </c>
      <c r="G7" s="6" t="s">
        <v>46</v>
      </c>
    </row>
    <row r="8" spans="1:8" x14ac:dyDescent="0.25">
      <c r="A8" s="6" t="s">
        <v>35</v>
      </c>
      <c r="B8">
        <v>6</v>
      </c>
      <c r="C8" s="6" t="s">
        <v>10</v>
      </c>
      <c r="E8" s="6" t="s">
        <v>46</v>
      </c>
      <c r="G8" s="6" t="s">
        <v>64</v>
      </c>
    </row>
    <row r="9" spans="1:8" x14ac:dyDescent="0.25">
      <c r="A9" s="6" t="s">
        <v>46</v>
      </c>
      <c r="B9">
        <v>7</v>
      </c>
      <c r="C9" s="6" t="s">
        <v>35</v>
      </c>
      <c r="E9" s="6" t="s">
        <v>64</v>
      </c>
      <c r="G9" s="6" t="s">
        <v>37</v>
      </c>
    </row>
    <row r="10" spans="1:8" x14ac:dyDescent="0.25">
      <c r="A10" s="6" t="s">
        <v>64</v>
      </c>
      <c r="B10">
        <v>8</v>
      </c>
      <c r="C10" s="6" t="s">
        <v>46</v>
      </c>
      <c r="E10" s="6" t="s">
        <v>20</v>
      </c>
      <c r="G10" s="6" t="s">
        <v>4</v>
      </c>
    </row>
    <row r="11" spans="1:8" x14ac:dyDescent="0.25">
      <c r="A11" s="6" t="s">
        <v>37</v>
      </c>
      <c r="B11">
        <v>9</v>
      </c>
      <c r="C11" s="6" t="s">
        <v>64</v>
      </c>
      <c r="E11" s="6" t="s">
        <v>69</v>
      </c>
      <c r="G11" s="6" t="s">
        <v>18</v>
      </c>
    </row>
    <row r="12" spans="1:8" x14ac:dyDescent="0.25">
      <c r="A12" s="6" t="s">
        <v>4</v>
      </c>
      <c r="B12">
        <v>10</v>
      </c>
      <c r="C12" s="6" t="s">
        <v>37</v>
      </c>
      <c r="E12" s="6" t="s">
        <v>23</v>
      </c>
      <c r="G12" s="6" t="s">
        <v>84</v>
      </c>
    </row>
    <row r="13" spans="1:8" x14ac:dyDescent="0.25">
      <c r="A13" s="6" t="s">
        <v>18</v>
      </c>
      <c r="B13">
        <v>11</v>
      </c>
      <c r="C13" s="6" t="s">
        <v>18</v>
      </c>
      <c r="E13" s="6" t="s">
        <v>71</v>
      </c>
      <c r="G13" s="6" t="s">
        <v>20</v>
      </c>
    </row>
    <row r="14" spans="1:8" x14ac:dyDescent="0.25">
      <c r="A14" s="6" t="s">
        <v>20</v>
      </c>
      <c r="B14">
        <v>12</v>
      </c>
      <c r="C14" s="6" t="s">
        <v>84</v>
      </c>
      <c r="E14" s="6" t="s">
        <v>75</v>
      </c>
      <c r="G14" s="6" t="s">
        <v>69</v>
      </c>
    </row>
    <row r="15" spans="1:8" x14ac:dyDescent="0.25">
      <c r="A15" s="6" t="s">
        <v>25</v>
      </c>
      <c r="B15">
        <v>13</v>
      </c>
      <c r="C15" s="6" t="s">
        <v>69</v>
      </c>
      <c r="E15" s="6" t="s">
        <v>76</v>
      </c>
      <c r="G15" s="6" t="s">
        <v>25</v>
      </c>
    </row>
    <row r="16" spans="1:8" x14ac:dyDescent="0.25">
      <c r="A16" s="6" t="s">
        <v>27</v>
      </c>
      <c r="B16">
        <v>14</v>
      </c>
      <c r="C16" s="6" t="s">
        <v>25</v>
      </c>
      <c r="E16" s="6" t="s">
        <v>14</v>
      </c>
      <c r="G16" s="6" t="s">
        <v>27</v>
      </c>
    </row>
    <row r="17" spans="1:7" x14ac:dyDescent="0.25">
      <c r="A17" s="6" t="s">
        <v>43</v>
      </c>
      <c r="B17">
        <v>15</v>
      </c>
      <c r="C17" s="6" t="s">
        <v>27</v>
      </c>
      <c r="E17" s="6" t="s">
        <v>77</v>
      </c>
      <c r="G17" s="6" t="s">
        <v>43</v>
      </c>
    </row>
    <row r="18" spans="1:7" x14ac:dyDescent="0.25">
      <c r="A18" s="6" t="s">
        <v>76</v>
      </c>
      <c r="B18">
        <v>16</v>
      </c>
      <c r="C18" s="6" t="s">
        <v>76</v>
      </c>
      <c r="E18" s="6" t="s">
        <v>78</v>
      </c>
      <c r="G18" s="6" t="s">
        <v>76</v>
      </c>
    </row>
    <row r="19" spans="1:7" x14ac:dyDescent="0.25">
      <c r="A19" s="6" t="s">
        <v>14</v>
      </c>
      <c r="B19">
        <v>17</v>
      </c>
      <c r="C19" s="6" t="s">
        <v>85</v>
      </c>
      <c r="E19" s="6"/>
      <c r="G19" s="6" t="s">
        <v>85</v>
      </c>
    </row>
    <row r="20" spans="1:7" x14ac:dyDescent="0.25">
      <c r="A20" s="6" t="s">
        <v>77</v>
      </c>
      <c r="B20">
        <v>18</v>
      </c>
      <c r="C20" s="6" t="s">
        <v>14</v>
      </c>
      <c r="E20" s="6"/>
      <c r="G20" s="6" t="s">
        <v>14</v>
      </c>
    </row>
    <row r="21" spans="1:7" x14ac:dyDescent="0.25">
      <c r="A21" s="6" t="s">
        <v>78</v>
      </c>
      <c r="B21">
        <v>19</v>
      </c>
      <c r="C21" s="6" t="s">
        <v>77</v>
      </c>
      <c r="E21" s="6"/>
      <c r="G21" s="6" t="s">
        <v>77</v>
      </c>
    </row>
    <row r="22" spans="1:7" x14ac:dyDescent="0.25">
      <c r="A22" s="6"/>
      <c r="B22">
        <v>20</v>
      </c>
      <c r="C22" s="6" t="s">
        <v>78</v>
      </c>
      <c r="E22" s="6"/>
      <c r="G22" s="6" t="s">
        <v>78</v>
      </c>
    </row>
    <row r="24" spans="1:7" ht="18.75" x14ac:dyDescent="0.3">
      <c r="E24" s="5" t="s">
        <v>98</v>
      </c>
      <c r="F24" s="5"/>
      <c r="G24" s="5" t="s">
        <v>98</v>
      </c>
    </row>
    <row r="25" spans="1:7" x14ac:dyDescent="0.25">
      <c r="E25" s="6" t="s">
        <v>29</v>
      </c>
      <c r="F25">
        <v>1</v>
      </c>
      <c r="G25" s="6" t="s">
        <v>57</v>
      </c>
    </row>
    <row r="26" spans="1:7" x14ac:dyDescent="0.25">
      <c r="E26" s="6" t="s">
        <v>57</v>
      </c>
      <c r="F26">
        <v>2</v>
      </c>
      <c r="G26" s="6" t="s">
        <v>50</v>
      </c>
    </row>
    <row r="27" spans="1:7" x14ac:dyDescent="0.25">
      <c r="E27" s="6" t="s">
        <v>50</v>
      </c>
      <c r="F27">
        <v>3</v>
      </c>
      <c r="G27" s="6" t="s">
        <v>31</v>
      </c>
    </row>
    <row r="28" spans="1:7" x14ac:dyDescent="0.25">
      <c r="E28" s="6" t="s">
        <v>58</v>
      </c>
      <c r="F28">
        <v>4</v>
      </c>
      <c r="G28" s="6" t="s">
        <v>58</v>
      </c>
    </row>
    <row r="29" spans="1:7" x14ac:dyDescent="0.25">
      <c r="E29" s="6" t="s">
        <v>44</v>
      </c>
      <c r="F29">
        <v>5</v>
      </c>
      <c r="G29" s="6" t="s">
        <v>44</v>
      </c>
    </row>
    <row r="30" spans="1:7" x14ac:dyDescent="0.25">
      <c r="E30" s="6" t="s">
        <v>59</v>
      </c>
      <c r="F30">
        <v>6</v>
      </c>
      <c r="G30" s="6" t="s">
        <v>59</v>
      </c>
    </row>
    <row r="31" spans="1:7" x14ac:dyDescent="0.25">
      <c r="E31" s="6" t="s">
        <v>33</v>
      </c>
      <c r="F31">
        <v>7</v>
      </c>
      <c r="G31" s="6" t="s">
        <v>33</v>
      </c>
    </row>
    <row r="32" spans="1:7" x14ac:dyDescent="0.25">
      <c r="E32" s="6" t="s">
        <v>8</v>
      </c>
      <c r="F32">
        <v>8</v>
      </c>
      <c r="G32" s="6" t="s">
        <v>8</v>
      </c>
    </row>
    <row r="33" spans="5:7" x14ac:dyDescent="0.25">
      <c r="E33" s="6" t="s">
        <v>60</v>
      </c>
      <c r="F33">
        <v>9</v>
      </c>
      <c r="G33" s="6" t="s">
        <v>60</v>
      </c>
    </row>
    <row r="34" spans="5:7" x14ac:dyDescent="0.25">
      <c r="E34" s="6" t="s">
        <v>61</v>
      </c>
      <c r="F34">
        <v>10</v>
      </c>
      <c r="G34" s="6" t="s">
        <v>61</v>
      </c>
    </row>
    <row r="35" spans="5:7" x14ac:dyDescent="0.25">
      <c r="E35" s="6" t="s">
        <v>62</v>
      </c>
      <c r="F35">
        <v>11</v>
      </c>
      <c r="G35" s="6" t="s">
        <v>62</v>
      </c>
    </row>
    <row r="36" spans="5:7" x14ac:dyDescent="0.25">
      <c r="E36" s="6" t="s">
        <v>45</v>
      </c>
      <c r="F36">
        <v>12</v>
      </c>
      <c r="G36" s="6" t="s">
        <v>45</v>
      </c>
    </row>
    <row r="37" spans="5:7" x14ac:dyDescent="0.25">
      <c r="E37" s="6" t="s">
        <v>63</v>
      </c>
      <c r="F37">
        <v>13</v>
      </c>
      <c r="G37" s="6" t="s">
        <v>63</v>
      </c>
    </row>
    <row r="38" spans="5:7" x14ac:dyDescent="0.25">
      <c r="E38" s="6" t="s">
        <v>9</v>
      </c>
      <c r="F38">
        <v>14</v>
      </c>
      <c r="G38" s="6" t="s">
        <v>9</v>
      </c>
    </row>
    <row r="39" spans="5:7" x14ac:dyDescent="0.25">
      <c r="E39" s="6" t="s">
        <v>65</v>
      </c>
      <c r="F39">
        <v>15</v>
      </c>
      <c r="G39" s="6" t="s">
        <v>65</v>
      </c>
    </row>
    <row r="40" spans="5:7" x14ac:dyDescent="0.25">
      <c r="E40" s="6" t="s">
        <v>66</v>
      </c>
      <c r="F40">
        <v>16</v>
      </c>
      <c r="G40" s="6" t="s">
        <v>66</v>
      </c>
    </row>
    <row r="41" spans="5:7" x14ac:dyDescent="0.25">
      <c r="E41" s="6" t="s">
        <v>2</v>
      </c>
      <c r="F41">
        <v>17</v>
      </c>
      <c r="G41" s="6" t="s">
        <v>38</v>
      </c>
    </row>
    <row r="42" spans="5:7" x14ac:dyDescent="0.25">
      <c r="E42" s="6"/>
      <c r="F42">
        <v>18</v>
      </c>
      <c r="G42" s="6" t="s">
        <v>2</v>
      </c>
    </row>
  </sheetData>
  <sortState xmlns:xlrd2="http://schemas.microsoft.com/office/spreadsheetml/2017/richdata2" ref="E3:E18">
    <sortCondition ref="E3:E1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44CD-F3F7-4EB5-AE34-1863EB9A4229}">
  <dimension ref="A1:H42"/>
  <sheetViews>
    <sheetView workbookViewId="0">
      <pane ySplit="1" topLeftCell="A17" activePane="bottomLeft" state="frozen"/>
      <selection pane="bottomLeft" activeCell="E25" sqref="E25:E40"/>
    </sheetView>
  </sheetViews>
  <sheetFormatPr baseColWidth="10" defaultRowHeight="15" x14ac:dyDescent="0.25"/>
  <cols>
    <col min="1" max="1" width="38.7109375" customWidth="1"/>
    <col min="2" max="2" width="6.7109375" customWidth="1"/>
    <col min="3" max="3" width="36.85546875" customWidth="1"/>
    <col min="4" max="4" width="6.5703125" customWidth="1"/>
    <col min="5" max="5" width="37.85546875" customWidth="1"/>
    <col min="6" max="6" width="4.85546875" customWidth="1"/>
    <col min="7" max="7" width="36.7109375" customWidth="1"/>
  </cols>
  <sheetData>
    <row r="1" spans="1:8" ht="18.75" x14ac:dyDescent="0.3">
      <c r="A1" s="5" t="s">
        <v>92</v>
      </c>
      <c r="B1" s="5"/>
      <c r="C1" s="5" t="s">
        <v>93</v>
      </c>
      <c r="D1" s="5"/>
      <c r="E1" s="5" t="s">
        <v>94</v>
      </c>
      <c r="F1" s="5"/>
      <c r="G1" s="5" t="s">
        <v>91</v>
      </c>
      <c r="H1" s="5"/>
    </row>
    <row r="2" spans="1:8" ht="18.75" x14ac:dyDescent="0.3">
      <c r="A2" s="5" t="s">
        <v>95</v>
      </c>
      <c r="B2" s="5"/>
      <c r="C2" s="5" t="s">
        <v>95</v>
      </c>
      <c r="D2" s="5"/>
      <c r="E2" s="5" t="s">
        <v>96</v>
      </c>
      <c r="F2" s="5"/>
      <c r="G2" s="5" t="s">
        <v>97</v>
      </c>
      <c r="H2" s="5"/>
    </row>
    <row r="3" spans="1:8" x14ac:dyDescent="0.25">
      <c r="A3" s="6" t="s">
        <v>57</v>
      </c>
      <c r="B3">
        <v>1</v>
      </c>
      <c r="C3" s="6" t="s">
        <v>51</v>
      </c>
      <c r="E3" s="6" t="s">
        <v>51</v>
      </c>
      <c r="G3" s="6" t="s">
        <v>52</v>
      </c>
    </row>
    <row r="4" spans="1:8" x14ac:dyDescent="0.25">
      <c r="A4" s="6" t="s">
        <v>50</v>
      </c>
      <c r="B4">
        <v>2</v>
      </c>
      <c r="C4" s="6" t="s">
        <v>34</v>
      </c>
      <c r="E4" s="6" t="s">
        <v>67</v>
      </c>
      <c r="G4" s="6" t="s">
        <v>34</v>
      </c>
    </row>
    <row r="5" spans="1:8" x14ac:dyDescent="0.25">
      <c r="A5" s="6" t="s">
        <v>31</v>
      </c>
      <c r="B5">
        <v>3</v>
      </c>
      <c r="C5" s="6" t="s">
        <v>3</v>
      </c>
      <c r="E5" s="6" t="s">
        <v>19</v>
      </c>
      <c r="G5" s="6" t="s">
        <v>1</v>
      </c>
    </row>
    <row r="6" spans="1:8" x14ac:dyDescent="0.25">
      <c r="A6" s="6" t="s">
        <v>58</v>
      </c>
      <c r="B6">
        <v>4</v>
      </c>
      <c r="C6" s="6" t="s">
        <v>82</v>
      </c>
      <c r="E6" s="6" t="s">
        <v>39</v>
      </c>
      <c r="G6" s="6" t="s">
        <v>47</v>
      </c>
    </row>
    <row r="7" spans="1:8" x14ac:dyDescent="0.25">
      <c r="A7" s="6" t="s">
        <v>44</v>
      </c>
      <c r="B7">
        <v>5</v>
      </c>
      <c r="C7" s="6" t="s">
        <v>67</v>
      </c>
      <c r="E7" s="6" t="s">
        <v>68</v>
      </c>
      <c r="G7" s="6" t="s">
        <v>3</v>
      </c>
    </row>
    <row r="8" spans="1:8" x14ac:dyDescent="0.25">
      <c r="A8" s="6" t="s">
        <v>59</v>
      </c>
      <c r="B8">
        <v>6</v>
      </c>
      <c r="C8" s="6" t="s">
        <v>19</v>
      </c>
      <c r="E8" s="6" t="s">
        <v>56</v>
      </c>
      <c r="G8" s="6" t="s">
        <v>82</v>
      </c>
    </row>
    <row r="9" spans="1:8" x14ac:dyDescent="0.25">
      <c r="A9" s="6" t="s">
        <v>67</v>
      </c>
      <c r="B9">
        <v>7</v>
      </c>
      <c r="C9" s="6" t="s">
        <v>39</v>
      </c>
      <c r="E9" s="6" t="s">
        <v>40</v>
      </c>
      <c r="G9" s="6" t="s">
        <v>67</v>
      </c>
    </row>
    <row r="10" spans="1:8" x14ac:dyDescent="0.25">
      <c r="A10" s="6" t="s">
        <v>19</v>
      </c>
      <c r="B10">
        <v>8</v>
      </c>
      <c r="C10" s="6" t="s">
        <v>68</v>
      </c>
      <c r="E10" s="6" t="s">
        <v>69</v>
      </c>
      <c r="G10" s="6" t="s">
        <v>19</v>
      </c>
    </row>
    <row r="11" spans="1:8" x14ac:dyDescent="0.25">
      <c r="A11" s="6" t="s">
        <v>39</v>
      </c>
      <c r="B11">
        <v>9</v>
      </c>
      <c r="C11" s="6" t="s">
        <v>56</v>
      </c>
      <c r="E11" s="6" t="s">
        <v>22</v>
      </c>
      <c r="G11" s="6" t="s">
        <v>39</v>
      </c>
    </row>
    <row r="12" spans="1:8" x14ac:dyDescent="0.25">
      <c r="A12" s="6" t="s">
        <v>20</v>
      </c>
      <c r="B12">
        <v>10</v>
      </c>
      <c r="C12" s="6" t="s">
        <v>40</v>
      </c>
      <c r="E12" s="6" t="s">
        <v>23</v>
      </c>
      <c r="G12" s="6" t="s">
        <v>68</v>
      </c>
    </row>
    <row r="13" spans="1:8" x14ac:dyDescent="0.25">
      <c r="A13" s="6" t="s">
        <v>68</v>
      </c>
      <c r="B13">
        <v>11</v>
      </c>
      <c r="C13" s="6" t="s">
        <v>69</v>
      </c>
      <c r="E13" s="6" t="s">
        <v>49</v>
      </c>
      <c r="G13" s="6" t="s">
        <v>56</v>
      </c>
    </row>
    <row r="14" spans="1:8" x14ac:dyDescent="0.25">
      <c r="A14" s="6" t="s">
        <v>56</v>
      </c>
      <c r="B14">
        <v>12</v>
      </c>
      <c r="C14" s="6" t="s">
        <v>22</v>
      </c>
      <c r="E14" s="6" t="s">
        <v>70</v>
      </c>
      <c r="G14" s="6" t="s">
        <v>69</v>
      </c>
    </row>
    <row r="15" spans="1:8" x14ac:dyDescent="0.25">
      <c r="A15" s="6" t="s">
        <v>49</v>
      </c>
      <c r="B15">
        <v>13</v>
      </c>
      <c r="C15" s="6" t="s">
        <v>49</v>
      </c>
      <c r="E15" s="6" t="s">
        <v>71</v>
      </c>
      <c r="G15" s="6" t="s">
        <v>49</v>
      </c>
    </row>
    <row r="16" spans="1:8" x14ac:dyDescent="0.25">
      <c r="A16" s="6" t="s">
        <v>70</v>
      </c>
      <c r="B16">
        <v>14</v>
      </c>
      <c r="C16" s="6" t="s">
        <v>70</v>
      </c>
      <c r="E16" s="6" t="s">
        <v>41</v>
      </c>
      <c r="G16" s="6" t="s">
        <v>70</v>
      </c>
    </row>
    <row r="17" spans="1:7" x14ac:dyDescent="0.25">
      <c r="A17" s="6" t="s">
        <v>71</v>
      </c>
      <c r="B17">
        <v>15</v>
      </c>
      <c r="C17" s="6" t="s">
        <v>71</v>
      </c>
      <c r="E17" s="6" t="s">
        <v>72</v>
      </c>
      <c r="G17" s="6" t="s">
        <v>71</v>
      </c>
    </row>
    <row r="18" spans="1:7" x14ac:dyDescent="0.25">
      <c r="A18" s="6" t="s">
        <v>41</v>
      </c>
      <c r="B18">
        <v>16</v>
      </c>
      <c r="C18" s="6" t="s">
        <v>41</v>
      </c>
      <c r="E18" s="6" t="s">
        <v>73</v>
      </c>
      <c r="G18" s="6" t="s">
        <v>41</v>
      </c>
    </row>
    <row r="19" spans="1:7" x14ac:dyDescent="0.25">
      <c r="A19" s="6" t="s">
        <v>72</v>
      </c>
      <c r="B19">
        <v>17</v>
      </c>
      <c r="C19" s="6" t="s">
        <v>72</v>
      </c>
      <c r="E19" s="6" t="s">
        <v>74</v>
      </c>
      <c r="G19" s="6" t="s">
        <v>72</v>
      </c>
    </row>
    <row r="20" spans="1:7" x14ac:dyDescent="0.25">
      <c r="A20" s="6" t="s">
        <v>73</v>
      </c>
      <c r="B20">
        <v>18</v>
      </c>
      <c r="C20" s="6" t="s">
        <v>73</v>
      </c>
      <c r="E20" s="6"/>
      <c r="G20" s="6" t="s">
        <v>73</v>
      </c>
    </row>
    <row r="21" spans="1:7" x14ac:dyDescent="0.25">
      <c r="A21" s="6" t="s">
        <v>74</v>
      </c>
      <c r="B21">
        <v>19</v>
      </c>
      <c r="C21" s="6" t="s">
        <v>74</v>
      </c>
      <c r="E21" s="6"/>
      <c r="G21" s="6" t="s">
        <v>74</v>
      </c>
    </row>
    <row r="22" spans="1:7" x14ac:dyDescent="0.25">
      <c r="A22" s="6" t="s">
        <v>43</v>
      </c>
      <c r="B22">
        <v>20</v>
      </c>
      <c r="C22" s="6" t="s">
        <v>28</v>
      </c>
      <c r="E22" s="6"/>
      <c r="G22" s="6" t="s">
        <v>28</v>
      </c>
    </row>
    <row r="24" spans="1:7" ht="18.75" x14ac:dyDescent="0.3">
      <c r="E24" s="5" t="s">
        <v>98</v>
      </c>
      <c r="F24" s="5"/>
      <c r="G24" s="5" t="s">
        <v>98</v>
      </c>
    </row>
    <row r="25" spans="1:7" x14ac:dyDescent="0.25">
      <c r="E25" s="6" t="s">
        <v>57</v>
      </c>
      <c r="F25">
        <v>1</v>
      </c>
      <c r="G25" s="6" t="s">
        <v>57</v>
      </c>
    </row>
    <row r="26" spans="1:7" x14ac:dyDescent="0.25">
      <c r="E26" s="6" t="s">
        <v>50</v>
      </c>
      <c r="F26">
        <v>2</v>
      </c>
      <c r="G26" s="6" t="s">
        <v>50</v>
      </c>
    </row>
    <row r="27" spans="1:7" x14ac:dyDescent="0.25">
      <c r="E27" s="6" t="s">
        <v>32</v>
      </c>
      <c r="F27">
        <v>3</v>
      </c>
      <c r="G27" s="6" t="s">
        <v>31</v>
      </c>
    </row>
    <row r="28" spans="1:7" x14ac:dyDescent="0.25">
      <c r="E28" s="6" t="s">
        <v>80</v>
      </c>
      <c r="F28">
        <v>4</v>
      </c>
      <c r="G28" s="6" t="s">
        <v>80</v>
      </c>
    </row>
    <row r="29" spans="1:7" x14ac:dyDescent="0.25">
      <c r="E29" s="6" t="s">
        <v>58</v>
      </c>
      <c r="F29">
        <v>5</v>
      </c>
      <c r="G29" s="6" t="s">
        <v>58</v>
      </c>
    </row>
    <row r="30" spans="1:7" x14ac:dyDescent="0.25">
      <c r="E30" s="6" t="s">
        <v>44</v>
      </c>
      <c r="F30">
        <v>6</v>
      </c>
      <c r="G30" s="6" t="s">
        <v>44</v>
      </c>
    </row>
    <row r="31" spans="1:7" x14ac:dyDescent="0.25">
      <c r="E31" s="6" t="s">
        <v>59</v>
      </c>
      <c r="F31">
        <v>7</v>
      </c>
      <c r="G31" s="6" t="s">
        <v>59</v>
      </c>
    </row>
    <row r="32" spans="1:7" x14ac:dyDescent="0.25">
      <c r="E32" s="6" t="s">
        <v>0</v>
      </c>
      <c r="F32">
        <v>8</v>
      </c>
      <c r="G32" s="6" t="s">
        <v>0</v>
      </c>
    </row>
    <row r="33" spans="5:7" x14ac:dyDescent="0.25">
      <c r="E33" s="6" t="s">
        <v>16</v>
      </c>
      <c r="F33">
        <v>9</v>
      </c>
      <c r="G33" s="6" t="s">
        <v>16</v>
      </c>
    </row>
    <row r="34" spans="5:7" x14ac:dyDescent="0.25">
      <c r="E34" s="6" t="s">
        <v>17</v>
      </c>
      <c r="F34">
        <v>10</v>
      </c>
      <c r="G34" s="6" t="s">
        <v>11</v>
      </c>
    </row>
    <row r="35" spans="5:7" x14ac:dyDescent="0.25">
      <c r="E35" s="6" t="s">
        <v>21</v>
      </c>
      <c r="F35">
        <v>11</v>
      </c>
      <c r="G35" s="6" t="s">
        <v>17</v>
      </c>
    </row>
    <row r="36" spans="5:7" x14ac:dyDescent="0.25">
      <c r="E36" s="6" t="s">
        <v>26</v>
      </c>
      <c r="F36">
        <v>12</v>
      </c>
      <c r="G36" s="6" t="s">
        <v>5</v>
      </c>
    </row>
    <row r="37" spans="5:7" x14ac:dyDescent="0.25">
      <c r="E37" s="6" t="s">
        <v>54</v>
      </c>
      <c r="F37">
        <v>13</v>
      </c>
      <c r="G37" s="6" t="s">
        <v>21</v>
      </c>
    </row>
    <row r="38" spans="5:7" x14ac:dyDescent="0.25">
      <c r="E38" s="6" t="s">
        <v>75</v>
      </c>
      <c r="F38">
        <v>14</v>
      </c>
      <c r="G38" s="6" t="s">
        <v>87</v>
      </c>
    </row>
    <row r="39" spans="5:7" x14ac:dyDescent="0.25">
      <c r="E39" s="6" t="s">
        <v>42</v>
      </c>
      <c r="F39">
        <v>15</v>
      </c>
      <c r="G39" s="6" t="s">
        <v>54</v>
      </c>
    </row>
    <row r="40" spans="5:7" x14ac:dyDescent="0.25">
      <c r="E40" s="6" t="s">
        <v>55</v>
      </c>
      <c r="F40">
        <v>16</v>
      </c>
      <c r="G40" s="6" t="s">
        <v>75</v>
      </c>
    </row>
    <row r="41" spans="5:7" x14ac:dyDescent="0.25">
      <c r="E41" s="6"/>
      <c r="F41">
        <v>17</v>
      </c>
      <c r="G41" s="6" t="s">
        <v>42</v>
      </c>
    </row>
    <row r="42" spans="5:7" x14ac:dyDescent="0.25">
      <c r="E42" s="6"/>
      <c r="F42">
        <v>18</v>
      </c>
      <c r="G42" s="6" t="s">
        <v>55</v>
      </c>
    </row>
  </sheetData>
  <sortState xmlns:xlrd2="http://schemas.microsoft.com/office/spreadsheetml/2017/richdata2" ref="E25:E40">
    <sortCondition ref="E25:E4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2D536-2320-49CA-ABDB-F31B4B9AD13C}">
  <dimension ref="A1:H42"/>
  <sheetViews>
    <sheetView workbookViewId="0">
      <pane ySplit="1" topLeftCell="A17" activePane="bottomLeft" state="frozen"/>
      <selection pane="bottomLeft" activeCell="E3" sqref="E3:E22"/>
    </sheetView>
  </sheetViews>
  <sheetFormatPr baseColWidth="10" defaultRowHeight="15" x14ac:dyDescent="0.25"/>
  <cols>
    <col min="1" max="1" width="38.7109375" customWidth="1"/>
    <col min="2" max="2" width="6.7109375" customWidth="1"/>
    <col min="3" max="3" width="36.85546875" customWidth="1"/>
    <col min="4" max="4" width="6.5703125" customWidth="1"/>
    <col min="5" max="5" width="37.85546875" customWidth="1"/>
    <col min="6" max="6" width="4.85546875" customWidth="1"/>
    <col min="7" max="7" width="36.7109375" customWidth="1"/>
  </cols>
  <sheetData>
    <row r="1" spans="1:8" ht="18.75" x14ac:dyDescent="0.3">
      <c r="A1" s="5" t="s">
        <v>92</v>
      </c>
      <c r="B1" s="5"/>
      <c r="C1" s="5" t="s">
        <v>93</v>
      </c>
      <c r="D1" s="5"/>
      <c r="E1" s="5" t="s">
        <v>94</v>
      </c>
      <c r="F1" s="5"/>
      <c r="G1" s="5" t="s">
        <v>91</v>
      </c>
      <c r="H1" s="5"/>
    </row>
    <row r="2" spans="1:8" ht="18.75" x14ac:dyDescent="0.3">
      <c r="A2" s="5" t="s">
        <v>95</v>
      </c>
      <c r="B2" s="5"/>
      <c r="C2" s="5" t="s">
        <v>95</v>
      </c>
      <c r="D2" s="5"/>
      <c r="E2" s="5" t="s">
        <v>96</v>
      </c>
      <c r="F2" s="5"/>
      <c r="G2" s="5" t="s">
        <v>97</v>
      </c>
      <c r="H2" s="5"/>
    </row>
    <row r="3" spans="1:8" x14ac:dyDescent="0.25">
      <c r="A3" s="6" t="s">
        <v>32</v>
      </c>
      <c r="B3">
        <v>1</v>
      </c>
      <c r="C3" s="6" t="s">
        <v>29</v>
      </c>
      <c r="E3" s="6" t="s">
        <v>29</v>
      </c>
      <c r="G3" s="6" t="s">
        <v>80</v>
      </c>
    </row>
    <row r="4" spans="1:8" x14ac:dyDescent="0.25">
      <c r="A4" s="6" t="s">
        <v>33</v>
      </c>
      <c r="B4">
        <v>2</v>
      </c>
      <c r="C4" s="6" t="s">
        <v>33</v>
      </c>
      <c r="E4" s="6" t="s">
        <v>80</v>
      </c>
      <c r="G4" s="6" t="s">
        <v>33</v>
      </c>
    </row>
    <row r="5" spans="1:8" x14ac:dyDescent="0.25">
      <c r="A5" s="6" t="s">
        <v>8</v>
      </c>
      <c r="B5">
        <v>3</v>
      </c>
      <c r="C5" s="6" t="s">
        <v>8</v>
      </c>
      <c r="E5" s="6" t="s">
        <v>33</v>
      </c>
      <c r="G5" s="6" t="s">
        <v>8</v>
      </c>
    </row>
    <row r="6" spans="1:8" x14ac:dyDescent="0.25">
      <c r="A6" s="6" t="s">
        <v>60</v>
      </c>
      <c r="B6">
        <v>4</v>
      </c>
      <c r="C6" s="6" t="s">
        <v>60</v>
      </c>
      <c r="E6" s="6" t="s">
        <v>8</v>
      </c>
      <c r="G6" s="6" t="s">
        <v>60</v>
      </c>
    </row>
    <row r="7" spans="1:8" x14ac:dyDescent="0.25">
      <c r="A7" s="6" t="s">
        <v>15</v>
      </c>
      <c r="B7">
        <v>5</v>
      </c>
      <c r="C7" s="6" t="s">
        <v>61</v>
      </c>
      <c r="E7" s="6" t="s">
        <v>60</v>
      </c>
      <c r="G7" s="6" t="s">
        <v>61</v>
      </c>
    </row>
    <row r="8" spans="1:8" x14ac:dyDescent="0.25">
      <c r="A8" s="6" t="s">
        <v>61</v>
      </c>
      <c r="B8">
        <v>6</v>
      </c>
      <c r="C8" s="6" t="s">
        <v>62</v>
      </c>
      <c r="E8" s="6" t="s">
        <v>61</v>
      </c>
      <c r="G8" s="6" t="s">
        <v>62</v>
      </c>
    </row>
    <row r="9" spans="1:8" x14ac:dyDescent="0.25">
      <c r="A9" s="6" t="s">
        <v>62</v>
      </c>
      <c r="B9">
        <v>7</v>
      </c>
      <c r="C9" s="6" t="s">
        <v>45</v>
      </c>
      <c r="E9" s="6" t="s">
        <v>62</v>
      </c>
      <c r="G9" s="6" t="s">
        <v>45</v>
      </c>
    </row>
    <row r="10" spans="1:8" x14ac:dyDescent="0.25">
      <c r="A10" s="6" t="s">
        <v>45</v>
      </c>
      <c r="B10">
        <v>8</v>
      </c>
      <c r="C10" s="6" t="s">
        <v>63</v>
      </c>
      <c r="E10" s="6" t="s">
        <v>45</v>
      </c>
      <c r="G10" s="6" t="s">
        <v>63</v>
      </c>
    </row>
    <row r="11" spans="1:8" x14ac:dyDescent="0.25">
      <c r="A11" s="6" t="s">
        <v>63</v>
      </c>
      <c r="B11">
        <v>9</v>
      </c>
      <c r="C11" s="6" t="s">
        <v>9</v>
      </c>
      <c r="E11" s="6" t="s">
        <v>63</v>
      </c>
      <c r="G11" s="6" t="s">
        <v>9</v>
      </c>
    </row>
    <row r="12" spans="1:8" x14ac:dyDescent="0.25">
      <c r="A12" s="6" t="s">
        <v>9</v>
      </c>
      <c r="B12">
        <v>10</v>
      </c>
      <c r="C12" s="6" t="s">
        <v>36</v>
      </c>
      <c r="E12" s="6" t="s">
        <v>9</v>
      </c>
      <c r="G12" s="6" t="s">
        <v>65</v>
      </c>
    </row>
    <row r="13" spans="1:8" x14ac:dyDescent="0.25">
      <c r="A13" s="6" t="s">
        <v>65</v>
      </c>
      <c r="B13">
        <v>11</v>
      </c>
      <c r="C13" s="6" t="s">
        <v>65</v>
      </c>
      <c r="E13" s="6" t="s">
        <v>65</v>
      </c>
      <c r="G13" s="6" t="s">
        <v>66</v>
      </c>
    </row>
    <row r="14" spans="1:8" x14ac:dyDescent="0.25">
      <c r="A14" s="6" t="s">
        <v>66</v>
      </c>
      <c r="B14">
        <v>12</v>
      </c>
      <c r="C14" s="6" t="s">
        <v>66</v>
      </c>
      <c r="E14" s="6" t="s">
        <v>66</v>
      </c>
      <c r="G14" s="6" t="s">
        <v>38</v>
      </c>
    </row>
    <row r="15" spans="1:8" x14ac:dyDescent="0.25">
      <c r="A15" s="6" t="s">
        <v>38</v>
      </c>
      <c r="B15">
        <v>13</v>
      </c>
      <c r="C15" s="6" t="s">
        <v>2</v>
      </c>
      <c r="E15" s="6" t="s">
        <v>2</v>
      </c>
      <c r="G15" s="6" t="s">
        <v>2</v>
      </c>
    </row>
    <row r="16" spans="1:8" x14ac:dyDescent="0.25">
      <c r="A16" s="6" t="s">
        <v>2</v>
      </c>
      <c r="B16">
        <v>14</v>
      </c>
      <c r="C16" s="6" t="s">
        <v>12</v>
      </c>
      <c r="E16" s="6" t="s">
        <v>17</v>
      </c>
      <c r="G16" s="6" t="s">
        <v>17</v>
      </c>
    </row>
    <row r="17" spans="1:7" x14ac:dyDescent="0.25">
      <c r="A17" s="6" t="s">
        <v>4</v>
      </c>
      <c r="B17">
        <v>15</v>
      </c>
      <c r="C17" s="6" t="s">
        <v>48</v>
      </c>
      <c r="E17" s="6" t="s">
        <v>20</v>
      </c>
      <c r="G17" s="6" t="s">
        <v>20</v>
      </c>
    </row>
    <row r="18" spans="1:7" x14ac:dyDescent="0.25">
      <c r="A18" s="6" t="s">
        <v>20</v>
      </c>
      <c r="B18">
        <v>16</v>
      </c>
      <c r="C18" s="6" t="s">
        <v>79</v>
      </c>
      <c r="E18" s="6" t="s">
        <v>23</v>
      </c>
      <c r="G18" s="6" t="s">
        <v>87</v>
      </c>
    </row>
    <row r="19" spans="1:7" x14ac:dyDescent="0.25">
      <c r="A19" s="6" t="s">
        <v>54</v>
      </c>
      <c r="B19">
        <v>17</v>
      </c>
      <c r="C19" s="6" t="s">
        <v>54</v>
      </c>
      <c r="E19" s="6" t="s">
        <v>54</v>
      </c>
      <c r="G19" s="6" t="s">
        <v>54</v>
      </c>
    </row>
    <row r="20" spans="1:7" x14ac:dyDescent="0.25">
      <c r="A20" s="6" t="s">
        <v>75</v>
      </c>
      <c r="B20">
        <v>18</v>
      </c>
      <c r="C20" s="6" t="s">
        <v>75</v>
      </c>
      <c r="E20" s="6" t="s">
        <v>75</v>
      </c>
      <c r="G20" s="6" t="s">
        <v>75</v>
      </c>
    </row>
    <row r="21" spans="1:7" x14ac:dyDescent="0.25">
      <c r="A21" s="6" t="s">
        <v>42</v>
      </c>
      <c r="B21">
        <v>19</v>
      </c>
      <c r="C21" s="6" t="s">
        <v>42</v>
      </c>
      <c r="E21" s="6" t="s">
        <v>42</v>
      </c>
      <c r="G21" s="6" t="s">
        <v>42</v>
      </c>
    </row>
    <row r="22" spans="1:7" x14ac:dyDescent="0.25">
      <c r="A22" s="6" t="s">
        <v>55</v>
      </c>
      <c r="B22">
        <v>20</v>
      </c>
      <c r="C22" s="6" t="s">
        <v>55</v>
      </c>
      <c r="E22" s="6" t="s">
        <v>55</v>
      </c>
      <c r="G22" s="6" t="s">
        <v>55</v>
      </c>
    </row>
    <row r="24" spans="1:7" ht="18.75" x14ac:dyDescent="0.3">
      <c r="E24" s="5" t="s">
        <v>98</v>
      </c>
      <c r="F24" s="5"/>
      <c r="G24" s="5" t="s">
        <v>98</v>
      </c>
    </row>
    <row r="25" spans="1:7" x14ac:dyDescent="0.25">
      <c r="E25" s="6" t="s">
        <v>0</v>
      </c>
      <c r="F25">
        <v>1</v>
      </c>
      <c r="G25" s="6" t="s">
        <v>0</v>
      </c>
    </row>
    <row r="26" spans="1:7" x14ac:dyDescent="0.25">
      <c r="E26" s="6" t="s">
        <v>16</v>
      </c>
      <c r="F26">
        <v>2</v>
      </c>
      <c r="G26" s="6" t="s">
        <v>16</v>
      </c>
    </row>
    <row r="27" spans="1:7" x14ac:dyDescent="0.25">
      <c r="E27" s="6" t="s">
        <v>67</v>
      </c>
      <c r="F27">
        <v>3</v>
      </c>
      <c r="G27" s="6" t="s">
        <v>67</v>
      </c>
    </row>
    <row r="28" spans="1:7" x14ac:dyDescent="0.25">
      <c r="E28" s="6" t="s">
        <v>19</v>
      </c>
      <c r="F28">
        <v>4</v>
      </c>
      <c r="G28" s="6" t="s">
        <v>19</v>
      </c>
    </row>
    <row r="29" spans="1:7" x14ac:dyDescent="0.25">
      <c r="E29" s="6" t="s">
        <v>39</v>
      </c>
      <c r="F29">
        <v>5</v>
      </c>
      <c r="G29" s="6" t="s">
        <v>39</v>
      </c>
    </row>
    <row r="30" spans="1:7" x14ac:dyDescent="0.25">
      <c r="E30" s="6" t="s">
        <v>68</v>
      </c>
      <c r="F30">
        <v>6</v>
      </c>
      <c r="G30" s="6" t="s">
        <v>68</v>
      </c>
    </row>
    <row r="31" spans="1:7" x14ac:dyDescent="0.25">
      <c r="E31" s="6" t="s">
        <v>56</v>
      </c>
      <c r="F31">
        <v>7</v>
      </c>
      <c r="G31" s="6" t="s">
        <v>56</v>
      </c>
    </row>
    <row r="32" spans="1:7" x14ac:dyDescent="0.25">
      <c r="E32" s="6" t="s">
        <v>49</v>
      </c>
      <c r="F32">
        <v>8</v>
      </c>
      <c r="G32" s="6" t="s">
        <v>49</v>
      </c>
    </row>
    <row r="33" spans="5:7" x14ac:dyDescent="0.25">
      <c r="E33" s="6" t="s">
        <v>70</v>
      </c>
      <c r="F33">
        <v>9</v>
      </c>
      <c r="G33" s="6" t="s">
        <v>70</v>
      </c>
    </row>
    <row r="34" spans="5:7" x14ac:dyDescent="0.25">
      <c r="E34" s="6" t="s">
        <v>71</v>
      </c>
      <c r="F34">
        <v>10</v>
      </c>
      <c r="G34" s="6" t="s">
        <v>71</v>
      </c>
    </row>
    <row r="35" spans="5:7" x14ac:dyDescent="0.25">
      <c r="E35" s="6" t="s">
        <v>41</v>
      </c>
      <c r="F35">
        <v>11</v>
      </c>
      <c r="G35" s="6" t="s">
        <v>41</v>
      </c>
    </row>
    <row r="36" spans="5:7" x14ac:dyDescent="0.25">
      <c r="E36" s="6" t="s">
        <v>72</v>
      </c>
      <c r="F36">
        <v>12</v>
      </c>
      <c r="G36" s="6" t="s">
        <v>72</v>
      </c>
    </row>
    <row r="37" spans="5:7" x14ac:dyDescent="0.25">
      <c r="E37" s="6" t="s">
        <v>73</v>
      </c>
      <c r="F37">
        <v>13</v>
      </c>
      <c r="G37" s="6" t="s">
        <v>73</v>
      </c>
    </row>
    <row r="38" spans="5:7" x14ac:dyDescent="0.25">
      <c r="E38" s="6" t="s">
        <v>74</v>
      </c>
      <c r="F38">
        <v>14</v>
      </c>
      <c r="G38" s="6" t="s">
        <v>74</v>
      </c>
    </row>
    <row r="39" spans="5:7" x14ac:dyDescent="0.25">
      <c r="E39" s="6" t="s">
        <v>76</v>
      </c>
      <c r="F39">
        <v>15</v>
      </c>
      <c r="G39" s="6" t="s">
        <v>76</v>
      </c>
    </row>
    <row r="40" spans="5:7" x14ac:dyDescent="0.25">
      <c r="E40" s="6" t="s">
        <v>14</v>
      </c>
      <c r="F40">
        <v>16</v>
      </c>
      <c r="G40" s="6" t="s">
        <v>14</v>
      </c>
    </row>
    <row r="41" spans="5:7" x14ac:dyDescent="0.25">
      <c r="E41" s="6" t="s">
        <v>77</v>
      </c>
      <c r="F41">
        <v>17</v>
      </c>
      <c r="G41" s="6" t="s">
        <v>77</v>
      </c>
    </row>
    <row r="42" spans="5:7" x14ac:dyDescent="0.25">
      <c r="E42" s="6" t="s">
        <v>78</v>
      </c>
      <c r="F42">
        <v>18</v>
      </c>
      <c r="G42" s="6" t="s">
        <v>78</v>
      </c>
    </row>
  </sheetData>
  <sortState xmlns:xlrd2="http://schemas.microsoft.com/office/spreadsheetml/2017/richdata2" ref="E3:E22">
    <sortCondition ref="E3:E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5B42F-43AB-4DC8-8FE7-EB992A7F422A}">
  <dimension ref="A1:H42"/>
  <sheetViews>
    <sheetView workbookViewId="0">
      <pane ySplit="1" topLeftCell="A2" activePane="bottomLeft" state="frozen"/>
      <selection pane="bottomLeft" activeCell="E3" sqref="E3:E21"/>
    </sheetView>
  </sheetViews>
  <sheetFormatPr baseColWidth="10" defaultRowHeight="15" x14ac:dyDescent="0.25"/>
  <cols>
    <col min="1" max="1" width="38.7109375" customWidth="1"/>
    <col min="2" max="2" width="6.7109375" customWidth="1"/>
    <col min="3" max="3" width="36.85546875" customWidth="1"/>
    <col min="4" max="4" width="6.5703125" customWidth="1"/>
    <col min="5" max="5" width="37.85546875" customWidth="1"/>
    <col min="6" max="6" width="4.85546875" customWidth="1"/>
    <col min="7" max="7" width="36.7109375" customWidth="1"/>
  </cols>
  <sheetData>
    <row r="1" spans="1:8" ht="18.75" x14ac:dyDescent="0.3">
      <c r="A1" s="5" t="s">
        <v>92</v>
      </c>
      <c r="B1" s="5"/>
      <c r="C1" s="5" t="s">
        <v>93</v>
      </c>
      <c r="D1" s="5"/>
      <c r="E1" s="5" t="s">
        <v>94</v>
      </c>
      <c r="F1" s="5"/>
      <c r="G1" s="5" t="s">
        <v>91</v>
      </c>
      <c r="H1" s="5"/>
    </row>
    <row r="2" spans="1:8" ht="18.75" x14ac:dyDescent="0.3">
      <c r="A2" s="5" t="s">
        <v>95</v>
      </c>
      <c r="B2" s="5"/>
      <c r="C2" s="5" t="s">
        <v>95</v>
      </c>
      <c r="D2" s="5"/>
      <c r="E2" s="5" t="s">
        <v>96</v>
      </c>
      <c r="F2" s="5"/>
      <c r="G2" s="5" t="s">
        <v>97</v>
      </c>
      <c r="H2" s="5"/>
    </row>
    <row r="3" spans="1:8" x14ac:dyDescent="0.25">
      <c r="A3" s="6" t="s">
        <v>30</v>
      </c>
      <c r="B3">
        <v>1</v>
      </c>
      <c r="C3" s="6" t="s">
        <v>30</v>
      </c>
      <c r="E3" s="6" t="s">
        <v>30</v>
      </c>
      <c r="G3" s="6" t="s">
        <v>30</v>
      </c>
    </row>
    <row r="4" spans="1:8" x14ac:dyDescent="0.25">
      <c r="A4" s="6" t="s">
        <v>7</v>
      </c>
      <c r="B4">
        <v>2</v>
      </c>
      <c r="C4" s="6" t="s">
        <v>7</v>
      </c>
      <c r="E4" s="6" t="s">
        <v>32</v>
      </c>
      <c r="G4" s="6" t="s">
        <v>80</v>
      </c>
    </row>
    <row r="5" spans="1:8" x14ac:dyDescent="0.25">
      <c r="A5" s="6" t="s">
        <v>15</v>
      </c>
      <c r="B5">
        <v>3</v>
      </c>
      <c r="C5" s="6" t="s">
        <v>52</v>
      </c>
      <c r="E5" s="6" t="s">
        <v>80</v>
      </c>
      <c r="G5" s="6" t="s">
        <v>100</v>
      </c>
    </row>
    <row r="6" spans="1:8" x14ac:dyDescent="0.25">
      <c r="A6" s="6" t="s">
        <v>52</v>
      </c>
      <c r="B6">
        <v>4</v>
      </c>
      <c r="C6" s="6" t="s">
        <v>10</v>
      </c>
      <c r="E6" s="6" t="s">
        <v>51</v>
      </c>
      <c r="G6" s="6" t="s">
        <v>53</v>
      </c>
    </row>
    <row r="7" spans="1:8" x14ac:dyDescent="0.25">
      <c r="A7" s="6" t="s">
        <v>10</v>
      </c>
      <c r="B7">
        <v>5</v>
      </c>
      <c r="C7" s="6" t="s">
        <v>35</v>
      </c>
      <c r="E7" s="6" t="s">
        <v>16</v>
      </c>
      <c r="G7" s="6" t="s">
        <v>16</v>
      </c>
    </row>
    <row r="8" spans="1:8" x14ac:dyDescent="0.25">
      <c r="A8" s="6" t="s">
        <v>35</v>
      </c>
      <c r="B8">
        <v>6</v>
      </c>
      <c r="C8" s="6" t="s">
        <v>46</v>
      </c>
      <c r="E8" s="6" t="s">
        <v>10</v>
      </c>
      <c r="G8" s="6" t="s">
        <v>10</v>
      </c>
    </row>
    <row r="9" spans="1:8" x14ac:dyDescent="0.25">
      <c r="A9" s="6" t="s">
        <v>46</v>
      </c>
      <c r="B9">
        <v>7</v>
      </c>
      <c r="C9" s="6" t="s">
        <v>64</v>
      </c>
      <c r="E9" s="6" t="s">
        <v>35</v>
      </c>
      <c r="G9" s="6" t="s">
        <v>35</v>
      </c>
    </row>
    <row r="10" spans="1:8" x14ac:dyDescent="0.25">
      <c r="A10" s="6" t="s">
        <v>64</v>
      </c>
      <c r="B10">
        <v>8</v>
      </c>
      <c r="C10" s="6" t="s">
        <v>37</v>
      </c>
      <c r="E10" s="6" t="s">
        <v>46</v>
      </c>
      <c r="G10" s="6" t="s">
        <v>1</v>
      </c>
    </row>
    <row r="11" spans="1:8" x14ac:dyDescent="0.25">
      <c r="A11" s="6" t="s">
        <v>37</v>
      </c>
      <c r="B11">
        <v>9</v>
      </c>
      <c r="C11" s="6" t="s">
        <v>11</v>
      </c>
      <c r="E11" s="6" t="s">
        <v>64</v>
      </c>
      <c r="G11" s="6" t="s">
        <v>46</v>
      </c>
    </row>
    <row r="12" spans="1:8" x14ac:dyDescent="0.25">
      <c r="A12" s="6" t="s">
        <v>11</v>
      </c>
      <c r="B12">
        <v>10</v>
      </c>
      <c r="C12" s="6" t="s">
        <v>18</v>
      </c>
      <c r="E12" s="6" t="s">
        <v>20</v>
      </c>
      <c r="G12" s="6" t="s">
        <v>64</v>
      </c>
    </row>
    <row r="13" spans="1:8" x14ac:dyDescent="0.25">
      <c r="A13" s="6" t="s">
        <v>4</v>
      </c>
      <c r="B13">
        <v>11</v>
      </c>
      <c r="C13" s="6" t="s">
        <v>24</v>
      </c>
      <c r="E13" s="6" t="s">
        <v>21</v>
      </c>
      <c r="G13" s="6" t="s">
        <v>37</v>
      </c>
    </row>
    <row r="14" spans="1:8" x14ac:dyDescent="0.25">
      <c r="A14" s="6" t="s">
        <v>18</v>
      </c>
      <c r="B14">
        <v>12</v>
      </c>
      <c r="C14" s="6" t="s">
        <v>25</v>
      </c>
      <c r="E14" s="6" t="s">
        <v>40</v>
      </c>
      <c r="G14" s="6" t="s">
        <v>47</v>
      </c>
    </row>
    <row r="15" spans="1:8" x14ac:dyDescent="0.25">
      <c r="A15" s="6" t="s">
        <v>20</v>
      </c>
      <c r="B15">
        <v>13</v>
      </c>
      <c r="C15" s="6" t="s">
        <v>26</v>
      </c>
      <c r="E15" s="6" t="s">
        <v>69</v>
      </c>
      <c r="G15" s="6" t="s">
        <v>20</v>
      </c>
    </row>
    <row r="16" spans="1:8" x14ac:dyDescent="0.25">
      <c r="A16" s="6" t="s">
        <v>25</v>
      </c>
      <c r="B16">
        <v>14</v>
      </c>
      <c r="C16" s="6" t="s">
        <v>27</v>
      </c>
      <c r="E16" s="6" t="s">
        <v>23</v>
      </c>
      <c r="G16" s="6" t="s">
        <v>21</v>
      </c>
    </row>
    <row r="17" spans="1:7" x14ac:dyDescent="0.25">
      <c r="A17" s="6" t="s">
        <v>27</v>
      </c>
      <c r="B17">
        <v>15</v>
      </c>
      <c r="C17" s="6" t="s">
        <v>13</v>
      </c>
      <c r="E17" s="6" t="s">
        <v>26</v>
      </c>
      <c r="G17" s="6" t="s">
        <v>69</v>
      </c>
    </row>
    <row r="18" spans="1:7" x14ac:dyDescent="0.25">
      <c r="A18" s="6" t="s">
        <v>43</v>
      </c>
      <c r="B18">
        <v>16</v>
      </c>
      <c r="C18" s="6" t="s">
        <v>76</v>
      </c>
      <c r="E18" s="6" t="s">
        <v>76</v>
      </c>
      <c r="G18" s="6" t="s">
        <v>43</v>
      </c>
    </row>
    <row r="19" spans="1:7" x14ac:dyDescent="0.25">
      <c r="A19" s="6" t="s">
        <v>76</v>
      </c>
      <c r="B19">
        <v>17</v>
      </c>
      <c r="C19" s="6" t="s">
        <v>14</v>
      </c>
      <c r="E19" s="6" t="s">
        <v>14</v>
      </c>
      <c r="G19" s="6" t="s">
        <v>76</v>
      </c>
    </row>
    <row r="20" spans="1:7" x14ac:dyDescent="0.25">
      <c r="A20" s="6" t="s">
        <v>14</v>
      </c>
      <c r="B20">
        <v>18</v>
      </c>
      <c r="C20" s="6" t="s">
        <v>86</v>
      </c>
      <c r="E20" s="6" t="s">
        <v>77</v>
      </c>
      <c r="G20" s="6" t="s">
        <v>14</v>
      </c>
    </row>
    <row r="21" spans="1:7" x14ac:dyDescent="0.25">
      <c r="A21" s="6" t="s">
        <v>77</v>
      </c>
      <c r="B21">
        <v>19</v>
      </c>
      <c r="C21" s="6" t="s">
        <v>77</v>
      </c>
      <c r="E21" s="6" t="s">
        <v>78</v>
      </c>
      <c r="G21" s="6" t="s">
        <v>77</v>
      </c>
    </row>
    <row r="22" spans="1:7" x14ac:dyDescent="0.25">
      <c r="A22" s="6" t="s">
        <v>78</v>
      </c>
      <c r="B22">
        <v>20</v>
      </c>
      <c r="C22" s="6" t="s">
        <v>78</v>
      </c>
      <c r="E22" s="6"/>
      <c r="G22" s="6" t="s">
        <v>78</v>
      </c>
    </row>
    <row r="24" spans="1:7" ht="18.75" x14ac:dyDescent="0.3">
      <c r="E24" s="5" t="s">
        <v>98</v>
      </c>
      <c r="F24" s="5"/>
      <c r="G24" s="5" t="s">
        <v>98</v>
      </c>
    </row>
    <row r="25" spans="1:7" x14ac:dyDescent="0.25">
      <c r="E25" s="6" t="s">
        <v>29</v>
      </c>
      <c r="F25">
        <v>1</v>
      </c>
      <c r="G25" s="6" t="s">
        <v>33</v>
      </c>
    </row>
    <row r="26" spans="1:7" x14ac:dyDescent="0.25">
      <c r="E26" s="6" t="s">
        <v>33</v>
      </c>
      <c r="F26">
        <v>2</v>
      </c>
      <c r="G26" s="6" t="s">
        <v>8</v>
      </c>
    </row>
    <row r="27" spans="1:7" x14ac:dyDescent="0.25">
      <c r="E27" s="6" t="s">
        <v>8</v>
      </c>
      <c r="F27">
        <v>3</v>
      </c>
      <c r="G27" s="6" t="s">
        <v>60</v>
      </c>
    </row>
    <row r="28" spans="1:7" x14ac:dyDescent="0.25">
      <c r="E28" s="6" t="s">
        <v>60</v>
      </c>
      <c r="F28">
        <v>4</v>
      </c>
      <c r="G28" s="6" t="s">
        <v>61</v>
      </c>
    </row>
    <row r="29" spans="1:7" x14ac:dyDescent="0.25">
      <c r="E29" s="6" t="s">
        <v>61</v>
      </c>
      <c r="F29">
        <v>5</v>
      </c>
      <c r="G29" s="6" t="s">
        <v>62</v>
      </c>
    </row>
    <row r="30" spans="1:7" x14ac:dyDescent="0.25">
      <c r="E30" s="6" t="s">
        <v>62</v>
      </c>
      <c r="F30">
        <v>6</v>
      </c>
      <c r="G30" s="6" t="s">
        <v>45</v>
      </c>
    </row>
    <row r="31" spans="1:7" x14ac:dyDescent="0.25">
      <c r="E31" s="6" t="s">
        <v>45</v>
      </c>
      <c r="F31">
        <v>7</v>
      </c>
      <c r="G31" s="6" t="s">
        <v>63</v>
      </c>
    </row>
    <row r="32" spans="1:7" x14ac:dyDescent="0.25">
      <c r="E32" s="6" t="s">
        <v>63</v>
      </c>
      <c r="F32">
        <v>8</v>
      </c>
      <c r="G32" s="6" t="s">
        <v>9</v>
      </c>
    </row>
    <row r="33" spans="5:7" x14ac:dyDescent="0.25">
      <c r="E33" s="6" t="s">
        <v>9</v>
      </c>
      <c r="F33">
        <v>9</v>
      </c>
      <c r="G33" s="6" t="s">
        <v>65</v>
      </c>
    </row>
    <row r="34" spans="5:7" x14ac:dyDescent="0.25">
      <c r="E34" s="6" t="s">
        <v>65</v>
      </c>
      <c r="F34">
        <v>10</v>
      </c>
      <c r="G34" s="6" t="s">
        <v>66</v>
      </c>
    </row>
    <row r="35" spans="5:7" x14ac:dyDescent="0.25">
      <c r="E35" s="6" t="s">
        <v>66</v>
      </c>
      <c r="F35">
        <v>11</v>
      </c>
      <c r="G35" s="6" t="s">
        <v>38</v>
      </c>
    </row>
    <row r="36" spans="5:7" x14ac:dyDescent="0.25">
      <c r="E36" s="6" t="s">
        <v>2</v>
      </c>
      <c r="F36">
        <v>12</v>
      </c>
      <c r="G36" s="6" t="s">
        <v>2</v>
      </c>
    </row>
    <row r="37" spans="5:7" x14ac:dyDescent="0.25">
      <c r="E37" s="6" t="s">
        <v>67</v>
      </c>
      <c r="F37">
        <v>13</v>
      </c>
      <c r="G37" s="6" t="s">
        <v>67</v>
      </c>
    </row>
    <row r="38" spans="5:7" x14ac:dyDescent="0.25">
      <c r="E38" s="6" t="s">
        <v>19</v>
      </c>
      <c r="F38">
        <v>14</v>
      </c>
      <c r="G38" s="6" t="s">
        <v>19</v>
      </c>
    </row>
    <row r="39" spans="5:7" x14ac:dyDescent="0.25">
      <c r="E39" s="6" t="s">
        <v>39</v>
      </c>
      <c r="F39">
        <v>15</v>
      </c>
      <c r="G39" s="6" t="s">
        <v>39</v>
      </c>
    </row>
    <row r="40" spans="5:7" x14ac:dyDescent="0.25">
      <c r="E40" s="6" t="s">
        <v>68</v>
      </c>
      <c r="F40">
        <v>16</v>
      </c>
      <c r="G40" s="6" t="s">
        <v>68</v>
      </c>
    </row>
    <row r="41" spans="5:7" x14ac:dyDescent="0.25">
      <c r="E41" s="6" t="s">
        <v>56</v>
      </c>
      <c r="F41">
        <v>17</v>
      </c>
      <c r="G41" s="6" t="s">
        <v>56</v>
      </c>
    </row>
    <row r="42" spans="5:7" x14ac:dyDescent="0.25">
      <c r="E42" s="6" t="s">
        <v>49</v>
      </c>
      <c r="F42">
        <v>18</v>
      </c>
      <c r="G42" s="6" t="s">
        <v>49</v>
      </c>
    </row>
  </sheetData>
  <sortState xmlns:xlrd2="http://schemas.microsoft.com/office/spreadsheetml/2017/richdata2" ref="E3:E21">
    <sortCondition ref="E3:E2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60272-CE7C-4A8E-A5DC-62D6CD6DB72E}">
  <dimension ref="A1:H42"/>
  <sheetViews>
    <sheetView zoomScale="115" zoomScaleNormal="115" workbookViewId="0">
      <pane ySplit="1" topLeftCell="A17" activePane="bottomLeft" state="frozen"/>
      <selection pane="bottomLeft" activeCell="E30" sqref="E30"/>
    </sheetView>
  </sheetViews>
  <sheetFormatPr baseColWidth="10" defaultRowHeight="15" x14ac:dyDescent="0.25"/>
  <cols>
    <col min="1" max="1" width="38.7109375" customWidth="1"/>
    <col min="2" max="2" width="6.7109375" customWidth="1"/>
    <col min="3" max="3" width="36.85546875" customWidth="1"/>
    <col min="4" max="4" width="6.5703125" customWidth="1"/>
    <col min="5" max="5" width="37.85546875" customWidth="1"/>
    <col min="6" max="6" width="4.85546875" customWidth="1"/>
    <col min="7" max="7" width="36.7109375" customWidth="1"/>
  </cols>
  <sheetData>
    <row r="1" spans="1:8" ht="18.75" x14ac:dyDescent="0.3">
      <c r="A1" s="5" t="s">
        <v>92</v>
      </c>
      <c r="B1" s="5"/>
      <c r="C1" s="5" t="s">
        <v>93</v>
      </c>
      <c r="D1" s="5"/>
      <c r="E1" s="5" t="s">
        <v>94</v>
      </c>
      <c r="F1" s="5"/>
      <c r="G1" s="5" t="s">
        <v>91</v>
      </c>
      <c r="H1" s="5"/>
    </row>
    <row r="2" spans="1:8" ht="18.75" x14ac:dyDescent="0.3">
      <c r="A2" s="5" t="s">
        <v>95</v>
      </c>
      <c r="B2" s="5"/>
      <c r="C2" s="5" t="s">
        <v>95</v>
      </c>
      <c r="D2" s="5"/>
      <c r="E2" s="5" t="s">
        <v>96</v>
      </c>
      <c r="F2" s="5"/>
      <c r="G2" s="5" t="s">
        <v>97</v>
      </c>
      <c r="H2" s="5"/>
    </row>
    <row r="3" spans="1:8" x14ac:dyDescent="0.25">
      <c r="A3" s="6" t="s">
        <v>30</v>
      </c>
      <c r="B3">
        <v>1</v>
      </c>
      <c r="C3" s="6"/>
      <c r="E3" s="6" t="s">
        <v>30</v>
      </c>
      <c r="G3" s="6" t="s">
        <v>30</v>
      </c>
    </row>
    <row r="4" spans="1:8" x14ac:dyDescent="0.25">
      <c r="A4" s="6" t="s">
        <v>57</v>
      </c>
      <c r="B4">
        <v>2</v>
      </c>
      <c r="C4" s="6" t="s">
        <v>30</v>
      </c>
      <c r="E4" s="6" t="s">
        <v>57</v>
      </c>
      <c r="G4" s="6" t="s">
        <v>57</v>
      </c>
    </row>
    <row r="5" spans="1:8" x14ac:dyDescent="0.25">
      <c r="A5" s="6" t="s">
        <v>50</v>
      </c>
      <c r="B5">
        <v>3</v>
      </c>
      <c r="C5" s="6" t="s">
        <v>57</v>
      </c>
      <c r="E5" s="6" t="s">
        <v>50</v>
      </c>
      <c r="G5" s="6" t="s">
        <v>50</v>
      </c>
    </row>
    <row r="6" spans="1:8" x14ac:dyDescent="0.25">
      <c r="A6" s="6" t="s">
        <v>31</v>
      </c>
      <c r="B6">
        <v>4</v>
      </c>
      <c r="C6" s="6" t="s">
        <v>50</v>
      </c>
      <c r="E6" s="6" t="s">
        <v>32</v>
      </c>
      <c r="G6" s="6" t="s">
        <v>31</v>
      </c>
    </row>
    <row r="7" spans="1:8" x14ac:dyDescent="0.25">
      <c r="A7" s="6" t="s">
        <v>32</v>
      </c>
      <c r="B7">
        <v>5</v>
      </c>
      <c r="C7" s="6" t="s">
        <v>31</v>
      </c>
      <c r="E7" s="6" t="s">
        <v>80</v>
      </c>
      <c r="G7" s="6" t="s">
        <v>80</v>
      </c>
    </row>
    <row r="8" spans="1:8" x14ac:dyDescent="0.25">
      <c r="A8" s="6" t="s">
        <v>58</v>
      </c>
      <c r="B8">
        <v>6</v>
      </c>
      <c r="C8" s="6" t="s">
        <v>80</v>
      </c>
      <c r="E8" s="6" t="s">
        <v>58</v>
      </c>
      <c r="G8" s="6" t="s">
        <v>58</v>
      </c>
    </row>
    <row r="9" spans="1:8" x14ac:dyDescent="0.25">
      <c r="A9" s="6" t="s">
        <v>44</v>
      </c>
      <c r="B9">
        <v>7</v>
      </c>
      <c r="C9" s="6" t="s">
        <v>58</v>
      </c>
      <c r="E9" s="6" t="s">
        <v>44</v>
      </c>
      <c r="G9" s="6" t="s">
        <v>44</v>
      </c>
    </row>
    <row r="10" spans="1:8" x14ac:dyDescent="0.25">
      <c r="A10" s="6" t="s">
        <v>7</v>
      </c>
      <c r="B10">
        <v>8</v>
      </c>
      <c r="C10" s="6" t="s">
        <v>44</v>
      </c>
      <c r="E10" s="6" t="s">
        <v>59</v>
      </c>
      <c r="G10" s="6" t="s">
        <v>59</v>
      </c>
    </row>
    <row r="11" spans="1:8" x14ac:dyDescent="0.25">
      <c r="A11" s="6" t="s">
        <v>59</v>
      </c>
      <c r="B11">
        <v>9</v>
      </c>
      <c r="C11" s="6" t="s">
        <v>7</v>
      </c>
      <c r="E11" s="6" t="s">
        <v>33</v>
      </c>
      <c r="G11" s="6" t="s">
        <v>33</v>
      </c>
    </row>
    <row r="12" spans="1:8" x14ac:dyDescent="0.25">
      <c r="A12" s="6" t="s">
        <v>33</v>
      </c>
      <c r="B12">
        <v>10</v>
      </c>
      <c r="C12" s="6" t="s">
        <v>59</v>
      </c>
      <c r="E12" s="6" t="s">
        <v>8</v>
      </c>
      <c r="G12" s="6" t="s">
        <v>8</v>
      </c>
    </row>
    <row r="13" spans="1:8" x14ac:dyDescent="0.25">
      <c r="A13" s="6" t="s">
        <v>8</v>
      </c>
      <c r="B13">
        <v>11</v>
      </c>
      <c r="C13" s="6" t="s">
        <v>33</v>
      </c>
      <c r="E13" s="6" t="s">
        <v>60</v>
      </c>
      <c r="G13" s="6" t="s">
        <v>60</v>
      </c>
    </row>
    <row r="14" spans="1:8" x14ac:dyDescent="0.25">
      <c r="A14" s="6" t="s">
        <v>60</v>
      </c>
      <c r="B14">
        <v>12</v>
      </c>
      <c r="C14" s="6" t="s">
        <v>8</v>
      </c>
      <c r="E14" s="6" t="s">
        <v>0</v>
      </c>
      <c r="G14" s="6" t="s">
        <v>0</v>
      </c>
    </row>
    <row r="15" spans="1:8" x14ac:dyDescent="0.25">
      <c r="A15" s="6" t="s">
        <v>15</v>
      </c>
      <c r="B15">
        <v>13</v>
      </c>
      <c r="C15" s="6" t="s">
        <v>60</v>
      </c>
      <c r="E15" s="6" t="s">
        <v>61</v>
      </c>
      <c r="G15" s="6" t="s">
        <v>61</v>
      </c>
    </row>
    <row r="16" spans="1:8" x14ac:dyDescent="0.25">
      <c r="A16" s="6" t="s">
        <v>61</v>
      </c>
      <c r="B16">
        <v>14</v>
      </c>
      <c r="C16" s="6" t="s">
        <v>61</v>
      </c>
      <c r="E16" s="6" t="s">
        <v>62</v>
      </c>
      <c r="G16" s="6" t="s">
        <v>62</v>
      </c>
    </row>
    <row r="17" spans="1:7" x14ac:dyDescent="0.25">
      <c r="A17" s="6" t="s">
        <v>62</v>
      </c>
      <c r="B17">
        <v>15</v>
      </c>
      <c r="C17" s="6" t="s">
        <v>62</v>
      </c>
      <c r="E17" s="6" t="s">
        <v>45</v>
      </c>
      <c r="G17" s="6" t="s">
        <v>45</v>
      </c>
    </row>
    <row r="18" spans="1:7" x14ac:dyDescent="0.25">
      <c r="A18" s="6" t="s">
        <v>45</v>
      </c>
      <c r="B18">
        <v>16</v>
      </c>
      <c r="C18" s="6" t="s">
        <v>45</v>
      </c>
      <c r="E18" s="6" t="s">
        <v>63</v>
      </c>
      <c r="G18" s="6" t="s">
        <v>63</v>
      </c>
    </row>
    <row r="19" spans="1:7" x14ac:dyDescent="0.25">
      <c r="A19" s="6" t="s">
        <v>63</v>
      </c>
      <c r="B19">
        <v>17</v>
      </c>
      <c r="C19" s="6" t="s">
        <v>63</v>
      </c>
      <c r="E19" s="6" t="s">
        <v>9</v>
      </c>
      <c r="G19" s="6" t="s">
        <v>9</v>
      </c>
    </row>
    <row r="20" spans="1:7" x14ac:dyDescent="0.25">
      <c r="A20" s="6" t="s">
        <v>9</v>
      </c>
      <c r="B20">
        <v>18</v>
      </c>
      <c r="C20" s="6" t="s">
        <v>9</v>
      </c>
      <c r="E20" s="6" t="s">
        <v>16</v>
      </c>
      <c r="G20" s="6" t="s">
        <v>16</v>
      </c>
    </row>
    <row r="21" spans="1:7" x14ac:dyDescent="0.25">
      <c r="A21" s="6" t="s">
        <v>11</v>
      </c>
      <c r="B21">
        <v>19</v>
      </c>
      <c r="C21" s="6" t="s">
        <v>16</v>
      </c>
      <c r="E21" s="6" t="s">
        <v>17</v>
      </c>
      <c r="G21" s="6" t="s">
        <v>11</v>
      </c>
    </row>
    <row r="22" spans="1:7" x14ac:dyDescent="0.25">
      <c r="A22" s="6" t="s">
        <v>4</v>
      </c>
      <c r="B22">
        <v>20</v>
      </c>
      <c r="C22" s="6" t="s">
        <v>11</v>
      </c>
      <c r="E22" s="6" t="s">
        <v>26</v>
      </c>
      <c r="G22" s="6" t="s">
        <v>17</v>
      </c>
    </row>
    <row r="24" spans="1:7" ht="18.75" x14ac:dyDescent="0.3">
      <c r="E24" s="5" t="s">
        <v>98</v>
      </c>
      <c r="F24" s="5"/>
      <c r="G24" s="5" t="s">
        <v>98</v>
      </c>
    </row>
    <row r="25" spans="1:7" x14ac:dyDescent="0.25">
      <c r="E25" s="6" t="s">
        <v>51</v>
      </c>
      <c r="F25">
        <v>1</v>
      </c>
      <c r="G25" s="6" t="s">
        <v>52</v>
      </c>
    </row>
    <row r="26" spans="1:7" x14ac:dyDescent="0.25">
      <c r="E26" s="6" t="s">
        <v>10</v>
      </c>
      <c r="F26">
        <v>2</v>
      </c>
      <c r="G26" s="6" t="s">
        <v>34</v>
      </c>
    </row>
    <row r="27" spans="1:7" x14ac:dyDescent="0.25">
      <c r="E27" s="6" t="s">
        <v>35</v>
      </c>
      <c r="F27">
        <v>3</v>
      </c>
      <c r="G27" s="6" t="s">
        <v>53</v>
      </c>
    </row>
    <row r="28" spans="1:7" x14ac:dyDescent="0.25">
      <c r="E28" s="6" t="s">
        <v>46</v>
      </c>
      <c r="F28">
        <v>4</v>
      </c>
      <c r="G28" s="6" t="s">
        <v>10</v>
      </c>
    </row>
    <row r="29" spans="1:7" x14ac:dyDescent="0.25">
      <c r="E29" s="6" t="s">
        <v>64</v>
      </c>
      <c r="F29">
        <v>5</v>
      </c>
      <c r="G29" s="6" t="s">
        <v>35</v>
      </c>
    </row>
    <row r="30" spans="1:7" x14ac:dyDescent="0.25">
      <c r="E30" s="6"/>
      <c r="F30">
        <v>6</v>
      </c>
      <c r="G30" s="6" t="s">
        <v>1</v>
      </c>
    </row>
    <row r="31" spans="1:7" x14ac:dyDescent="0.25">
      <c r="E31" s="6" t="s">
        <v>20</v>
      </c>
      <c r="F31">
        <v>7</v>
      </c>
      <c r="G31" s="6" t="s">
        <v>46</v>
      </c>
    </row>
    <row r="32" spans="1:7" x14ac:dyDescent="0.25">
      <c r="E32" s="6" t="s">
        <v>21</v>
      </c>
      <c r="F32">
        <v>8</v>
      </c>
      <c r="G32" s="6" t="s">
        <v>64</v>
      </c>
    </row>
    <row r="33" spans="5:7" x14ac:dyDescent="0.25">
      <c r="E33" s="6" t="s">
        <v>40</v>
      </c>
      <c r="F33">
        <v>9</v>
      </c>
      <c r="G33" s="6" t="s">
        <v>37</v>
      </c>
    </row>
    <row r="34" spans="5:7" x14ac:dyDescent="0.25">
      <c r="E34" s="6" t="s">
        <v>69</v>
      </c>
      <c r="F34">
        <v>10</v>
      </c>
      <c r="G34" s="6" t="s">
        <v>4</v>
      </c>
    </row>
    <row r="35" spans="5:7" x14ac:dyDescent="0.25">
      <c r="E35" s="6" t="s">
        <v>22</v>
      </c>
      <c r="F35">
        <v>11</v>
      </c>
      <c r="G35" s="6" t="s">
        <v>20</v>
      </c>
    </row>
    <row r="36" spans="5:7" x14ac:dyDescent="0.25">
      <c r="E36" s="6" t="s">
        <v>23</v>
      </c>
      <c r="F36">
        <v>12</v>
      </c>
      <c r="G36" s="6" t="s">
        <v>21</v>
      </c>
    </row>
    <row r="37" spans="5:7" x14ac:dyDescent="0.25">
      <c r="E37" s="6" t="s">
        <v>71</v>
      </c>
      <c r="F37">
        <v>13</v>
      </c>
      <c r="G37" s="6" t="s">
        <v>69</v>
      </c>
    </row>
    <row r="38" spans="5:7" x14ac:dyDescent="0.25">
      <c r="E38" s="6" t="s">
        <v>75</v>
      </c>
      <c r="F38">
        <v>14</v>
      </c>
      <c r="G38" s="6" t="s">
        <v>25</v>
      </c>
    </row>
    <row r="39" spans="5:7" x14ac:dyDescent="0.25">
      <c r="E39" s="6"/>
      <c r="F39">
        <v>15</v>
      </c>
      <c r="G39" s="6" t="s">
        <v>27</v>
      </c>
    </row>
    <row r="40" spans="5:7" x14ac:dyDescent="0.25">
      <c r="E40" s="6"/>
      <c r="F40">
        <v>16</v>
      </c>
      <c r="G40" s="6" t="s">
        <v>28</v>
      </c>
    </row>
    <row r="41" spans="5:7" x14ac:dyDescent="0.25">
      <c r="E41" s="6"/>
      <c r="F41">
        <v>17</v>
      </c>
      <c r="G41" s="6" t="s">
        <v>43</v>
      </c>
    </row>
    <row r="42" spans="5:7" x14ac:dyDescent="0.25">
      <c r="E42" s="6"/>
      <c r="F42">
        <v>18</v>
      </c>
      <c r="G42" s="6" t="s">
        <v>85</v>
      </c>
    </row>
  </sheetData>
  <sortState xmlns:xlrd2="http://schemas.microsoft.com/office/spreadsheetml/2017/richdata2" ref="E3:E22">
    <sortCondition ref="E3:E2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zoomScale="145" zoomScaleNormal="145" workbookViewId="0">
      <pane ySplit="1" topLeftCell="A47" activePane="bottomLeft" state="frozen"/>
      <selection activeCell="B1" sqref="B1"/>
      <selection pane="bottomLeft" activeCell="A61" sqref="A61"/>
    </sheetView>
  </sheetViews>
  <sheetFormatPr baseColWidth="10" defaultRowHeight="15" x14ac:dyDescent="0.25"/>
  <cols>
    <col min="1" max="1" width="37.28515625" bestFit="1" customWidth="1"/>
    <col min="6" max="6" width="4.140625" customWidth="1"/>
  </cols>
  <sheetData>
    <row r="1" spans="1:10" x14ac:dyDescent="0.25">
      <c r="B1" s="1" t="s">
        <v>88</v>
      </c>
      <c r="C1" s="1" t="s">
        <v>89</v>
      </c>
      <c r="D1" s="1" t="s">
        <v>90</v>
      </c>
      <c r="E1" s="1" t="s">
        <v>91</v>
      </c>
    </row>
    <row r="2" spans="1:10" x14ac:dyDescent="0.25">
      <c r="A2" t="s">
        <v>30</v>
      </c>
      <c r="B2" s="2">
        <f>$I$3+$I$5+$I$8</f>
        <v>3</v>
      </c>
      <c r="C2" s="2">
        <f t="shared" ref="C2" si="0">$I$3+$I$5+$I$8</f>
        <v>3</v>
      </c>
      <c r="D2" s="2">
        <f>$I$3+$I$5+$I$8+$I$10</f>
        <v>4</v>
      </c>
      <c r="E2" s="2">
        <f>$I$3+$I$5+$I$8+$I$10</f>
        <v>4</v>
      </c>
      <c r="F2">
        <v>1</v>
      </c>
    </row>
    <row r="3" spans="1:10" x14ac:dyDescent="0.25">
      <c r="A3" t="s">
        <v>57</v>
      </c>
      <c r="B3" s="2">
        <f>$I$3+$I$6+$I$10</f>
        <v>3</v>
      </c>
      <c r="C3" s="2">
        <f>$I$3+$I$10</f>
        <v>2</v>
      </c>
      <c r="D3" s="2">
        <f>$I$3+$I$5+$I$6+$I$10</f>
        <v>4</v>
      </c>
      <c r="E3" s="2">
        <f>$I$3+$I$5+$I$6+$I$10</f>
        <v>4</v>
      </c>
      <c r="F3">
        <v>2</v>
      </c>
      <c r="H3" s="7">
        <v>44336</v>
      </c>
      <c r="I3">
        <v>1</v>
      </c>
    </row>
    <row r="4" spans="1:10" x14ac:dyDescent="0.25">
      <c r="A4" t="s">
        <v>50</v>
      </c>
      <c r="B4" s="2">
        <f t="shared" ref="B4:B8" si="1">$I$3+$I$6+$I$10</f>
        <v>3</v>
      </c>
      <c r="C4" s="2">
        <f t="shared" ref="C4:C8" si="2">$I$3+$I$10</f>
        <v>2</v>
      </c>
      <c r="D4" s="2">
        <f t="shared" ref="D4:E8" si="3">$I$3+$I$5+$I$6+$I$10</f>
        <v>4</v>
      </c>
      <c r="E4" s="2">
        <f t="shared" si="3"/>
        <v>4</v>
      </c>
      <c r="F4">
        <v>3</v>
      </c>
      <c r="H4" s="7">
        <v>44301</v>
      </c>
      <c r="I4">
        <v>1</v>
      </c>
    </row>
    <row r="5" spans="1:10" x14ac:dyDescent="0.25">
      <c r="A5" t="s">
        <v>31</v>
      </c>
      <c r="B5" s="2">
        <f t="shared" si="1"/>
        <v>3</v>
      </c>
      <c r="C5" s="2">
        <f t="shared" si="2"/>
        <v>2</v>
      </c>
      <c r="E5" s="2">
        <f t="shared" si="3"/>
        <v>4</v>
      </c>
      <c r="F5">
        <v>4</v>
      </c>
      <c r="H5" s="7">
        <v>44308</v>
      </c>
      <c r="I5">
        <v>1</v>
      </c>
    </row>
    <row r="6" spans="1:10" x14ac:dyDescent="0.25">
      <c r="A6" t="s">
        <v>58</v>
      </c>
      <c r="B6" s="2">
        <f t="shared" si="1"/>
        <v>3</v>
      </c>
      <c r="C6" s="2">
        <f t="shared" si="2"/>
        <v>2</v>
      </c>
      <c r="D6" s="2">
        <f t="shared" si="3"/>
        <v>4</v>
      </c>
      <c r="E6" s="2">
        <f t="shared" si="3"/>
        <v>4</v>
      </c>
      <c r="F6">
        <v>5</v>
      </c>
      <c r="H6" s="7">
        <v>44315</v>
      </c>
      <c r="I6">
        <v>1</v>
      </c>
    </row>
    <row r="7" spans="1:10" x14ac:dyDescent="0.25">
      <c r="A7" t="s">
        <v>44</v>
      </c>
      <c r="B7" s="2">
        <f t="shared" si="1"/>
        <v>3</v>
      </c>
      <c r="C7" s="2">
        <f t="shared" si="2"/>
        <v>2</v>
      </c>
      <c r="D7" s="2">
        <f t="shared" si="3"/>
        <v>4</v>
      </c>
      <c r="E7" s="2">
        <f t="shared" si="3"/>
        <v>4</v>
      </c>
      <c r="F7">
        <v>6</v>
      </c>
      <c r="H7" s="7">
        <v>44322</v>
      </c>
      <c r="I7">
        <v>1</v>
      </c>
    </row>
    <row r="8" spans="1:10" x14ac:dyDescent="0.25">
      <c r="A8" t="s">
        <v>59</v>
      </c>
      <c r="B8" s="2">
        <f t="shared" si="1"/>
        <v>3</v>
      </c>
      <c r="C8" s="2">
        <f t="shared" si="2"/>
        <v>2</v>
      </c>
      <c r="D8" s="2">
        <f t="shared" si="3"/>
        <v>4</v>
      </c>
      <c r="E8" s="2">
        <f t="shared" si="3"/>
        <v>4</v>
      </c>
      <c r="F8">
        <v>7</v>
      </c>
      <c r="H8" s="7">
        <v>44329</v>
      </c>
      <c r="I8">
        <v>1</v>
      </c>
    </row>
    <row r="9" spans="1:10" x14ac:dyDescent="0.25">
      <c r="A9" t="s">
        <v>33</v>
      </c>
      <c r="B9" s="2">
        <f>$I$3+$I$7</f>
        <v>2</v>
      </c>
      <c r="C9" s="2">
        <f>$I$3+$I$7</f>
        <v>2</v>
      </c>
      <c r="D9" s="2">
        <f>$I$3+$I$5+$I$7+$I$8</f>
        <v>4</v>
      </c>
      <c r="E9" s="2">
        <f>$I$3+$I$5+$I$7+$I$8</f>
        <v>4</v>
      </c>
      <c r="F9">
        <v>8</v>
      </c>
      <c r="H9" s="7">
        <v>44336</v>
      </c>
      <c r="J9" t="s">
        <v>99</v>
      </c>
    </row>
    <row r="10" spans="1:10" x14ac:dyDescent="0.25">
      <c r="A10" t="s">
        <v>8</v>
      </c>
      <c r="B10" s="2">
        <f t="shared" ref="B10:C16" si="4">$I$3+$I$7</f>
        <v>2</v>
      </c>
      <c r="C10" s="2">
        <f t="shared" si="4"/>
        <v>2</v>
      </c>
      <c r="D10" s="2">
        <f t="shared" ref="D10:E16" si="5">$I$3+$I$5+$I$7+$I$8</f>
        <v>4</v>
      </c>
      <c r="E10" s="2">
        <f t="shared" si="5"/>
        <v>4</v>
      </c>
      <c r="F10">
        <v>9</v>
      </c>
      <c r="H10" s="7">
        <v>44343</v>
      </c>
      <c r="I10">
        <v>1</v>
      </c>
    </row>
    <row r="11" spans="1:10" x14ac:dyDescent="0.25">
      <c r="A11" t="s">
        <v>60</v>
      </c>
      <c r="B11" s="2">
        <f t="shared" si="4"/>
        <v>2</v>
      </c>
      <c r="C11" s="2">
        <f t="shared" si="4"/>
        <v>2</v>
      </c>
      <c r="D11" s="2">
        <f t="shared" si="5"/>
        <v>4</v>
      </c>
      <c r="E11" s="2">
        <f t="shared" si="5"/>
        <v>4</v>
      </c>
      <c r="F11">
        <v>10</v>
      </c>
    </row>
    <row r="12" spans="1:10" x14ac:dyDescent="0.25">
      <c r="A12" t="s">
        <v>61</v>
      </c>
      <c r="B12" s="2">
        <f t="shared" si="4"/>
        <v>2</v>
      </c>
      <c r="C12" s="2">
        <f t="shared" si="4"/>
        <v>2</v>
      </c>
      <c r="D12" s="2">
        <f t="shared" si="5"/>
        <v>4</v>
      </c>
      <c r="E12" s="2">
        <f t="shared" si="5"/>
        <v>4</v>
      </c>
      <c r="F12">
        <v>11</v>
      </c>
    </row>
    <row r="13" spans="1:10" x14ac:dyDescent="0.25">
      <c r="A13" t="s">
        <v>62</v>
      </c>
      <c r="B13" s="2">
        <f t="shared" si="4"/>
        <v>2</v>
      </c>
      <c r="C13" s="2">
        <f t="shared" si="4"/>
        <v>2</v>
      </c>
      <c r="D13" s="2">
        <f t="shared" si="5"/>
        <v>4</v>
      </c>
      <c r="E13" s="2">
        <f t="shared" si="5"/>
        <v>4</v>
      </c>
      <c r="F13">
        <v>12</v>
      </c>
    </row>
    <row r="14" spans="1:10" x14ac:dyDescent="0.25">
      <c r="A14" t="s">
        <v>45</v>
      </c>
      <c r="B14" s="2">
        <f t="shared" si="4"/>
        <v>2</v>
      </c>
      <c r="C14" s="2">
        <f t="shared" si="4"/>
        <v>2</v>
      </c>
      <c r="D14" s="2">
        <f t="shared" si="5"/>
        <v>4</v>
      </c>
      <c r="E14" s="2">
        <f t="shared" si="5"/>
        <v>4</v>
      </c>
      <c r="F14">
        <v>13</v>
      </c>
    </row>
    <row r="15" spans="1:10" x14ac:dyDescent="0.25">
      <c r="A15" t="s">
        <v>63</v>
      </c>
      <c r="B15" s="2">
        <f t="shared" si="4"/>
        <v>2</v>
      </c>
      <c r="C15" s="2">
        <f t="shared" si="4"/>
        <v>2</v>
      </c>
      <c r="D15" s="2">
        <f t="shared" si="5"/>
        <v>4</v>
      </c>
      <c r="E15" s="2">
        <f t="shared" si="5"/>
        <v>4</v>
      </c>
      <c r="F15">
        <v>14</v>
      </c>
    </row>
    <row r="16" spans="1:10" x14ac:dyDescent="0.25">
      <c r="A16" t="s">
        <v>9</v>
      </c>
      <c r="B16" s="2">
        <f t="shared" si="4"/>
        <v>2</v>
      </c>
      <c r="C16" s="2">
        <f t="shared" si="4"/>
        <v>2</v>
      </c>
      <c r="D16" s="2">
        <f t="shared" si="5"/>
        <v>4</v>
      </c>
      <c r="E16" s="2">
        <f t="shared" si="5"/>
        <v>4</v>
      </c>
      <c r="F16">
        <v>15</v>
      </c>
    </row>
    <row r="17" spans="1:6" x14ac:dyDescent="0.25">
      <c r="A17" t="s">
        <v>10</v>
      </c>
      <c r="B17" s="2">
        <f>$I$5+$I$8</f>
        <v>2</v>
      </c>
      <c r="C17" s="2">
        <f>$I$5+$I$8</f>
        <v>2</v>
      </c>
      <c r="D17" s="2">
        <f>$I$3+$I$4+$I$5+$I$8</f>
        <v>4</v>
      </c>
      <c r="E17" s="2">
        <f>$I$3+$I$4+$I$5+$I$8</f>
        <v>4</v>
      </c>
      <c r="F17">
        <v>16</v>
      </c>
    </row>
    <row r="18" spans="1:6" x14ac:dyDescent="0.25">
      <c r="A18" t="s">
        <v>35</v>
      </c>
      <c r="B18" s="2">
        <f t="shared" ref="B18:C21" si="6">$I$5+$I$8</f>
        <v>2</v>
      </c>
      <c r="C18" s="2">
        <f t="shared" si="6"/>
        <v>2</v>
      </c>
      <c r="D18" s="2">
        <f t="shared" ref="D18:E21" si="7">$I$3+$I$4+$I$5+$I$8</f>
        <v>4</v>
      </c>
      <c r="E18" s="2">
        <f t="shared" si="7"/>
        <v>4</v>
      </c>
      <c r="F18">
        <v>17</v>
      </c>
    </row>
    <row r="19" spans="1:6" x14ac:dyDescent="0.25">
      <c r="A19" t="s">
        <v>46</v>
      </c>
      <c r="B19" s="2">
        <f t="shared" si="6"/>
        <v>2</v>
      </c>
      <c r="C19" s="2">
        <f t="shared" si="6"/>
        <v>2</v>
      </c>
      <c r="D19" s="2">
        <f t="shared" si="7"/>
        <v>4</v>
      </c>
      <c r="E19" s="2">
        <f t="shared" si="7"/>
        <v>4</v>
      </c>
      <c r="F19">
        <v>18</v>
      </c>
    </row>
    <row r="20" spans="1:6" x14ac:dyDescent="0.25">
      <c r="A20" t="s">
        <v>64</v>
      </c>
      <c r="B20" s="2">
        <f t="shared" si="6"/>
        <v>2</v>
      </c>
      <c r="C20" s="2">
        <f t="shared" si="6"/>
        <v>2</v>
      </c>
      <c r="D20" s="2">
        <f t="shared" si="7"/>
        <v>4</v>
      </c>
      <c r="E20" s="2">
        <f t="shared" si="7"/>
        <v>4</v>
      </c>
      <c r="F20">
        <v>19</v>
      </c>
    </row>
    <row r="21" spans="1:6" x14ac:dyDescent="0.25">
      <c r="A21" t="s">
        <v>37</v>
      </c>
      <c r="B21" s="2">
        <f t="shared" si="6"/>
        <v>2</v>
      </c>
      <c r="C21" s="2">
        <f t="shared" si="6"/>
        <v>2</v>
      </c>
      <c r="D21" s="10"/>
      <c r="E21" s="2">
        <f t="shared" si="7"/>
        <v>4</v>
      </c>
      <c r="F21">
        <v>20</v>
      </c>
    </row>
    <row r="22" spans="1:6" x14ac:dyDescent="0.25">
      <c r="A22" t="s">
        <v>65</v>
      </c>
      <c r="B22" s="2">
        <f>$I$4+$I$7</f>
        <v>2</v>
      </c>
      <c r="C22" s="2">
        <f>$I$4+$I$7</f>
        <v>2</v>
      </c>
      <c r="D22" s="2">
        <f>$I$4+$I$5+$I$7+$I$8</f>
        <v>4</v>
      </c>
      <c r="E22" s="2">
        <f>$I$4+$I$5+$I$7+$I$8</f>
        <v>4</v>
      </c>
      <c r="F22">
        <v>21</v>
      </c>
    </row>
    <row r="23" spans="1:6" x14ac:dyDescent="0.25">
      <c r="A23" t="s">
        <v>66</v>
      </c>
      <c r="B23" s="2">
        <f t="shared" ref="B23:C25" si="8">$I$4+$I$7</f>
        <v>2</v>
      </c>
      <c r="C23" s="2">
        <f t="shared" si="8"/>
        <v>2</v>
      </c>
      <c r="D23" s="2">
        <f t="shared" ref="D23:E25" si="9">$I$4+$I$5+$I$7+$I$8</f>
        <v>4</v>
      </c>
      <c r="E23" s="2">
        <f t="shared" si="9"/>
        <v>4</v>
      </c>
      <c r="F23">
        <v>22</v>
      </c>
    </row>
    <row r="24" spans="1:6" x14ac:dyDescent="0.25">
      <c r="A24" t="s">
        <v>38</v>
      </c>
      <c r="B24" s="2">
        <f t="shared" si="8"/>
        <v>2</v>
      </c>
      <c r="C24" s="10"/>
      <c r="D24" s="10"/>
      <c r="E24" s="2">
        <f t="shared" si="9"/>
        <v>4</v>
      </c>
      <c r="F24">
        <v>23</v>
      </c>
    </row>
    <row r="25" spans="1:6" x14ac:dyDescent="0.25">
      <c r="A25" t="s">
        <v>2</v>
      </c>
      <c r="B25" s="2">
        <f t="shared" si="8"/>
        <v>2</v>
      </c>
      <c r="C25" s="2">
        <f t="shared" si="8"/>
        <v>2</v>
      </c>
      <c r="D25" s="2">
        <f t="shared" si="9"/>
        <v>4</v>
      </c>
      <c r="E25" s="2">
        <f t="shared" si="9"/>
        <v>4</v>
      </c>
      <c r="F25">
        <v>24</v>
      </c>
    </row>
    <row r="26" spans="1:6" x14ac:dyDescent="0.25">
      <c r="A26" t="s">
        <v>67</v>
      </c>
      <c r="B26" s="2">
        <f>$I$4+$I$6</f>
        <v>2</v>
      </c>
      <c r="C26" s="2">
        <f t="shared" ref="C26:C37" si="10">$I$4+$I$6</f>
        <v>2</v>
      </c>
      <c r="D26" s="2">
        <f>$I$4+$I$6+$I$7+$I$8</f>
        <v>4</v>
      </c>
      <c r="E26" s="2">
        <f>$I$4+$I$6+$I$7+$I$8</f>
        <v>4</v>
      </c>
      <c r="F26">
        <v>25</v>
      </c>
    </row>
    <row r="27" spans="1:6" x14ac:dyDescent="0.25">
      <c r="A27" t="s">
        <v>19</v>
      </c>
      <c r="B27" s="2">
        <f t="shared" ref="B27:B37" si="11">$I$4+$I$6</f>
        <v>2</v>
      </c>
      <c r="C27" s="2">
        <f t="shared" si="10"/>
        <v>2</v>
      </c>
      <c r="D27" s="2">
        <f t="shared" ref="D27:E31" si="12">$I$4+$I$6+$I$7+$I$8</f>
        <v>4</v>
      </c>
      <c r="E27" s="2">
        <f t="shared" si="12"/>
        <v>4</v>
      </c>
      <c r="F27">
        <v>26</v>
      </c>
    </row>
    <row r="28" spans="1:6" x14ac:dyDescent="0.25">
      <c r="A28" t="s">
        <v>39</v>
      </c>
      <c r="B28" s="2">
        <f t="shared" si="11"/>
        <v>2</v>
      </c>
      <c r="C28" s="2">
        <f t="shared" si="10"/>
        <v>2</v>
      </c>
      <c r="D28" s="2">
        <f t="shared" si="12"/>
        <v>4</v>
      </c>
      <c r="E28" s="2">
        <f t="shared" si="12"/>
        <v>4</v>
      </c>
      <c r="F28">
        <v>27</v>
      </c>
    </row>
    <row r="29" spans="1:6" x14ac:dyDescent="0.25">
      <c r="A29" t="s">
        <v>68</v>
      </c>
      <c r="B29" s="2">
        <f t="shared" si="11"/>
        <v>2</v>
      </c>
      <c r="C29" s="2">
        <f t="shared" si="10"/>
        <v>2</v>
      </c>
      <c r="D29" s="2">
        <f t="shared" si="12"/>
        <v>4</v>
      </c>
      <c r="E29" s="2">
        <f t="shared" si="12"/>
        <v>4</v>
      </c>
      <c r="F29">
        <v>28</v>
      </c>
    </row>
    <row r="30" spans="1:6" x14ac:dyDescent="0.25">
      <c r="A30" t="s">
        <v>56</v>
      </c>
      <c r="B30" s="2">
        <f t="shared" si="11"/>
        <v>2</v>
      </c>
      <c r="C30" s="2">
        <f t="shared" si="10"/>
        <v>2</v>
      </c>
      <c r="D30" s="2">
        <f t="shared" si="12"/>
        <v>4</v>
      </c>
      <c r="E30" s="2">
        <f t="shared" si="12"/>
        <v>4</v>
      </c>
      <c r="F30">
        <v>29</v>
      </c>
    </row>
    <row r="31" spans="1:6" x14ac:dyDescent="0.25">
      <c r="A31" t="s">
        <v>49</v>
      </c>
      <c r="B31" s="2">
        <f t="shared" si="11"/>
        <v>2</v>
      </c>
      <c r="C31" s="2">
        <f t="shared" si="10"/>
        <v>2</v>
      </c>
      <c r="D31" s="2">
        <f t="shared" si="12"/>
        <v>4</v>
      </c>
      <c r="E31" s="2">
        <f t="shared" si="12"/>
        <v>4</v>
      </c>
      <c r="F31">
        <v>30</v>
      </c>
    </row>
    <row r="32" spans="1:6" x14ac:dyDescent="0.25">
      <c r="A32" t="s">
        <v>70</v>
      </c>
      <c r="B32" s="2">
        <f t="shared" si="11"/>
        <v>2</v>
      </c>
      <c r="C32" s="2">
        <f t="shared" si="10"/>
        <v>2</v>
      </c>
      <c r="D32" s="2">
        <f>$I$4+$I$6+$I$7+$I$10</f>
        <v>4</v>
      </c>
      <c r="E32" s="2">
        <f>$I$4+$I$6+$I$7+$I$10</f>
        <v>4</v>
      </c>
      <c r="F32">
        <v>31</v>
      </c>
    </row>
    <row r="33" spans="1:6" x14ac:dyDescent="0.25">
      <c r="A33" t="s">
        <v>71</v>
      </c>
      <c r="B33" s="2">
        <f t="shared" si="11"/>
        <v>2</v>
      </c>
      <c r="C33" s="2">
        <f t="shared" si="10"/>
        <v>2</v>
      </c>
      <c r="D33" s="2">
        <f t="shared" ref="D33:E41" si="13">$I$4+$I$6+$I$7+$I$10</f>
        <v>4</v>
      </c>
      <c r="E33" s="2">
        <f t="shared" si="13"/>
        <v>4</v>
      </c>
      <c r="F33">
        <v>32</v>
      </c>
    </row>
    <row r="34" spans="1:6" x14ac:dyDescent="0.25">
      <c r="A34" t="s">
        <v>41</v>
      </c>
      <c r="B34" s="2">
        <f t="shared" si="11"/>
        <v>2</v>
      </c>
      <c r="C34" s="2">
        <f t="shared" si="10"/>
        <v>2</v>
      </c>
      <c r="D34" s="2">
        <f t="shared" si="13"/>
        <v>4</v>
      </c>
      <c r="E34" s="2">
        <f t="shared" si="13"/>
        <v>4</v>
      </c>
      <c r="F34">
        <v>33</v>
      </c>
    </row>
    <row r="35" spans="1:6" x14ac:dyDescent="0.25">
      <c r="A35" t="s">
        <v>72</v>
      </c>
      <c r="B35" s="2">
        <f t="shared" si="11"/>
        <v>2</v>
      </c>
      <c r="C35" s="2">
        <f t="shared" si="10"/>
        <v>2</v>
      </c>
      <c r="D35" s="2">
        <f t="shared" si="13"/>
        <v>4</v>
      </c>
      <c r="E35" s="2">
        <f t="shared" si="13"/>
        <v>4</v>
      </c>
      <c r="F35">
        <v>34</v>
      </c>
    </row>
    <row r="36" spans="1:6" x14ac:dyDescent="0.25">
      <c r="A36" t="s">
        <v>73</v>
      </c>
      <c r="B36" s="2">
        <f t="shared" si="11"/>
        <v>2</v>
      </c>
      <c r="C36" s="2">
        <f t="shared" si="10"/>
        <v>2</v>
      </c>
      <c r="D36" s="2">
        <f t="shared" si="13"/>
        <v>4</v>
      </c>
      <c r="E36" s="2">
        <f t="shared" si="13"/>
        <v>4</v>
      </c>
      <c r="F36">
        <v>35</v>
      </c>
    </row>
    <row r="37" spans="1:6" x14ac:dyDescent="0.25">
      <c r="A37" t="s">
        <v>74</v>
      </c>
      <c r="B37" s="2">
        <f t="shared" si="11"/>
        <v>2</v>
      </c>
      <c r="C37" s="2">
        <f t="shared" si="10"/>
        <v>2</v>
      </c>
      <c r="D37" s="2">
        <f t="shared" si="13"/>
        <v>4</v>
      </c>
      <c r="E37" s="2">
        <f t="shared" si="13"/>
        <v>4</v>
      </c>
      <c r="F37">
        <v>36</v>
      </c>
    </row>
    <row r="38" spans="1:6" x14ac:dyDescent="0.25">
      <c r="A38" t="s">
        <v>54</v>
      </c>
      <c r="B38" s="2">
        <f>$I$4+$I$7</f>
        <v>2</v>
      </c>
      <c r="C38" s="2">
        <f>$I$4+$I$7</f>
        <v>2</v>
      </c>
      <c r="D38" s="2">
        <f t="shared" si="13"/>
        <v>4</v>
      </c>
      <c r="E38" s="2">
        <f t="shared" si="13"/>
        <v>4</v>
      </c>
      <c r="F38">
        <v>37</v>
      </c>
    </row>
    <row r="39" spans="1:6" x14ac:dyDescent="0.25">
      <c r="A39" t="s">
        <v>75</v>
      </c>
      <c r="B39" s="2">
        <f t="shared" ref="B39:C41" si="14">$I$4+$I$7</f>
        <v>2</v>
      </c>
      <c r="C39" s="2">
        <f t="shared" si="14"/>
        <v>2</v>
      </c>
      <c r="D39" s="2">
        <f t="shared" si="13"/>
        <v>4</v>
      </c>
      <c r="E39" s="2">
        <f t="shared" si="13"/>
        <v>4</v>
      </c>
      <c r="F39">
        <v>38</v>
      </c>
    </row>
    <row r="40" spans="1:6" x14ac:dyDescent="0.25">
      <c r="A40" t="s">
        <v>42</v>
      </c>
      <c r="B40" s="2">
        <f t="shared" si="14"/>
        <v>2</v>
      </c>
      <c r="C40" s="2">
        <f t="shared" si="14"/>
        <v>2</v>
      </c>
      <c r="D40" s="2">
        <f t="shared" si="13"/>
        <v>4</v>
      </c>
      <c r="E40" s="2">
        <f t="shared" si="13"/>
        <v>4</v>
      </c>
      <c r="F40">
        <v>39</v>
      </c>
    </row>
    <row r="41" spans="1:6" x14ac:dyDescent="0.25">
      <c r="A41" t="s">
        <v>55</v>
      </c>
      <c r="B41" s="2">
        <f t="shared" si="14"/>
        <v>2</v>
      </c>
      <c r="C41" s="2">
        <f t="shared" si="14"/>
        <v>2</v>
      </c>
      <c r="D41" s="2">
        <f t="shared" si="13"/>
        <v>4</v>
      </c>
      <c r="E41" s="2">
        <f t="shared" si="13"/>
        <v>4</v>
      </c>
      <c r="F41">
        <v>40</v>
      </c>
    </row>
    <row r="42" spans="1:6" x14ac:dyDescent="0.25">
      <c r="A42" t="s">
        <v>76</v>
      </c>
      <c r="B42" s="2">
        <f>$I$5+$I$8+$I$10</f>
        <v>3</v>
      </c>
      <c r="C42" s="2">
        <f>$I$5+$I$8+$I$10</f>
        <v>3</v>
      </c>
      <c r="D42" s="2">
        <f>$I$4+$I$5+$I$7+$I$8+$I$10</f>
        <v>5</v>
      </c>
      <c r="E42" s="2">
        <f>$I$4+$I$5+$I$7+$I$10</f>
        <v>4</v>
      </c>
      <c r="F42">
        <v>41</v>
      </c>
    </row>
    <row r="43" spans="1:6" x14ac:dyDescent="0.25">
      <c r="A43" t="s">
        <v>14</v>
      </c>
      <c r="B43" s="2">
        <f t="shared" ref="B43:C45" si="15">$I$5+$I$8+$I$10</f>
        <v>3</v>
      </c>
      <c r="C43" s="2">
        <f t="shared" si="15"/>
        <v>3</v>
      </c>
      <c r="D43" s="2">
        <f t="shared" ref="D43:D45" si="16">$I$4+$I$5+$I$7+$I$8+$I$10</f>
        <v>5</v>
      </c>
      <c r="E43" s="2">
        <f t="shared" ref="E43:E45" si="17">$I$4+$I$5+$I$7+$I$10</f>
        <v>4</v>
      </c>
      <c r="F43">
        <v>42</v>
      </c>
    </row>
    <row r="44" spans="1:6" x14ac:dyDescent="0.25">
      <c r="A44" t="s">
        <v>77</v>
      </c>
      <c r="B44" s="2">
        <f t="shared" si="15"/>
        <v>3</v>
      </c>
      <c r="C44" s="2">
        <f t="shared" si="15"/>
        <v>3</v>
      </c>
      <c r="D44" s="2">
        <f t="shared" si="16"/>
        <v>5</v>
      </c>
      <c r="E44" s="2">
        <f t="shared" si="17"/>
        <v>4</v>
      </c>
      <c r="F44">
        <v>43</v>
      </c>
    </row>
    <row r="45" spans="1:6" x14ac:dyDescent="0.25">
      <c r="A45" t="s">
        <v>78</v>
      </c>
      <c r="B45" s="2">
        <f t="shared" si="15"/>
        <v>3</v>
      </c>
      <c r="C45" s="2">
        <f t="shared" si="15"/>
        <v>3</v>
      </c>
      <c r="D45" s="2">
        <f t="shared" si="16"/>
        <v>5</v>
      </c>
      <c r="E45" s="2">
        <f t="shared" si="17"/>
        <v>4</v>
      </c>
      <c r="F45">
        <v>44</v>
      </c>
    </row>
    <row r="46" spans="1:6" x14ac:dyDescent="0.25">
      <c r="B46" s="4"/>
      <c r="C46" s="4"/>
      <c r="D46" s="4"/>
      <c r="E46" s="4"/>
    </row>
    <row r="47" spans="1:6" x14ac:dyDescent="0.25">
      <c r="B47" s="4"/>
      <c r="C47" s="4"/>
      <c r="D47" s="4"/>
      <c r="E47" s="4"/>
    </row>
    <row r="48" spans="1:6" x14ac:dyDescent="0.25">
      <c r="A48" t="s">
        <v>29</v>
      </c>
      <c r="B48" s="3"/>
      <c r="C48" s="11">
        <f t="shared" ref="C48" si="18">$I$4+$I$7</f>
        <v>2</v>
      </c>
      <c r="D48" s="11">
        <f>$I$4+$I$5+$I$7+$I$8</f>
        <v>4</v>
      </c>
      <c r="E48" s="3"/>
      <c r="F48">
        <v>1</v>
      </c>
    </row>
    <row r="49" spans="1:6" x14ac:dyDescent="0.25">
      <c r="A49" t="s">
        <v>83</v>
      </c>
      <c r="B49" s="3"/>
      <c r="C49" s="2">
        <f>$I$5</f>
        <v>1</v>
      </c>
      <c r="D49" s="3"/>
      <c r="E49" s="3"/>
      <c r="F49">
        <v>2</v>
      </c>
    </row>
    <row r="50" spans="1:6" x14ac:dyDescent="0.25">
      <c r="A50" t="s">
        <v>6</v>
      </c>
      <c r="B50" s="3"/>
      <c r="C50" s="2">
        <f>$I$5</f>
        <v>1</v>
      </c>
      <c r="D50" s="3"/>
      <c r="E50" s="3"/>
      <c r="F50">
        <v>3</v>
      </c>
    </row>
    <row r="51" spans="1:6" x14ac:dyDescent="0.25">
      <c r="A51" t="s">
        <v>32</v>
      </c>
      <c r="B51" s="2">
        <f>$I$3+$I$5+$I$7+$I$10</f>
        <v>4</v>
      </c>
      <c r="C51" s="3"/>
      <c r="D51" s="2">
        <f>$I$3+$I$4+$I$5+$I$6+$I$8+$I$10</f>
        <v>6</v>
      </c>
      <c r="E51" s="3"/>
      <c r="F51">
        <v>4</v>
      </c>
    </row>
    <row r="52" spans="1:6" x14ac:dyDescent="0.25">
      <c r="A52" t="s">
        <v>80</v>
      </c>
      <c r="B52" s="3"/>
      <c r="C52" s="2">
        <f t="shared" ref="C52" si="19">$I$3</f>
        <v>1</v>
      </c>
      <c r="D52" s="2">
        <f>$I$3+$I$6+$I$7+$I$8+$I$10</f>
        <v>5</v>
      </c>
      <c r="E52" s="2">
        <f>$I$3+$I$6+$I$7+$I$8+$I$10</f>
        <v>5</v>
      </c>
      <c r="F52">
        <v>5</v>
      </c>
    </row>
    <row r="53" spans="1:6" x14ac:dyDescent="0.25">
      <c r="A53" t="s">
        <v>81</v>
      </c>
      <c r="B53" s="3"/>
      <c r="C53" s="2">
        <f>$I$5</f>
        <v>1</v>
      </c>
      <c r="D53" s="3"/>
      <c r="E53" s="3"/>
      <c r="F53">
        <v>6</v>
      </c>
    </row>
    <row r="54" spans="1:6" x14ac:dyDescent="0.25">
      <c r="A54" t="s">
        <v>7</v>
      </c>
      <c r="B54" s="2">
        <f>$I$3+$I$8+$I$10</f>
        <v>3</v>
      </c>
      <c r="C54" s="2">
        <f>$I$3+$I$8+$I$10</f>
        <v>3</v>
      </c>
      <c r="D54" s="3"/>
      <c r="E54" s="3"/>
      <c r="F54">
        <v>7</v>
      </c>
    </row>
    <row r="55" spans="1:6" x14ac:dyDescent="0.25">
      <c r="A55" t="s">
        <v>51</v>
      </c>
      <c r="B55" s="3"/>
      <c r="C55" s="2">
        <f>$I$6+$I$10</f>
        <v>2</v>
      </c>
      <c r="D55" s="2">
        <f>$I$3+$I$4+$I$6+$I$8+$I$10</f>
        <v>5</v>
      </c>
      <c r="E55" s="3"/>
      <c r="F55">
        <v>8</v>
      </c>
    </row>
    <row r="56" spans="1:6" x14ac:dyDescent="0.25">
      <c r="A56" t="s">
        <v>0</v>
      </c>
      <c r="B56" s="3"/>
      <c r="C56" s="3"/>
      <c r="D56" s="2">
        <f>$I$3+$I$4+$I$6+$I$7+$I$10</f>
        <v>5</v>
      </c>
      <c r="E56" s="2">
        <f>$I$3+$I$4+$I$6+$I$7+$I$10</f>
        <v>5</v>
      </c>
      <c r="F56">
        <v>9</v>
      </c>
    </row>
    <row r="57" spans="1:6" x14ac:dyDescent="0.25">
      <c r="A57" t="s">
        <v>15</v>
      </c>
      <c r="B57" s="2">
        <f>$I$3+$I$5+$I$7+$I$8+$I$10</f>
        <v>5</v>
      </c>
      <c r="C57" s="3"/>
      <c r="D57" s="3"/>
      <c r="E57" s="3"/>
      <c r="F57">
        <v>10</v>
      </c>
    </row>
    <row r="58" spans="1:6" x14ac:dyDescent="0.25">
      <c r="A58" t="s">
        <v>52</v>
      </c>
      <c r="B58" s="2">
        <f>$I$5+$I$8+$I$10</f>
        <v>3</v>
      </c>
      <c r="C58" s="2">
        <f>$I$5+$I$8+$I$10</f>
        <v>3</v>
      </c>
      <c r="D58" s="3"/>
      <c r="E58" s="2">
        <f>$I$3+$I$6+$I$10</f>
        <v>3</v>
      </c>
      <c r="F58">
        <v>11</v>
      </c>
    </row>
    <row r="59" spans="1:6" x14ac:dyDescent="0.25">
      <c r="A59" t="s">
        <v>34</v>
      </c>
      <c r="B59" s="3"/>
      <c r="C59" s="2">
        <f>$I$6</f>
        <v>1</v>
      </c>
      <c r="D59" s="3"/>
      <c r="E59" s="2">
        <f>$I$3+$I$6+$I$10</f>
        <v>3</v>
      </c>
      <c r="F59">
        <v>12</v>
      </c>
    </row>
    <row r="60" spans="1:6" x14ac:dyDescent="0.25">
      <c r="A60" t="s">
        <v>53</v>
      </c>
      <c r="B60" s="3"/>
      <c r="C60" s="3"/>
      <c r="D60" s="3"/>
      <c r="E60" s="2">
        <f>$I$3+$I$5+$I$8</f>
        <v>3</v>
      </c>
      <c r="F60">
        <v>13</v>
      </c>
    </row>
    <row r="61" spans="1:6" x14ac:dyDescent="0.25">
      <c r="A61" t="s">
        <v>16</v>
      </c>
      <c r="B61" s="3"/>
      <c r="C61" s="2">
        <f t="shared" ref="C61" si="20">$I$3</f>
        <v>1</v>
      </c>
      <c r="D61" s="2">
        <f>$I$3+$I$6+$I$7+$I$8+$I$10</f>
        <v>5</v>
      </c>
      <c r="E61" s="2">
        <f>$I$3+$I$6+$I$7+$I$8+$I$10</f>
        <v>5</v>
      </c>
      <c r="F61">
        <v>14</v>
      </c>
    </row>
    <row r="62" spans="1:6" x14ac:dyDescent="0.25">
      <c r="A62" t="s">
        <v>1</v>
      </c>
      <c r="B62" s="3"/>
      <c r="C62" s="3"/>
      <c r="D62" s="3"/>
      <c r="E62" s="2">
        <f>$I$3+$I$6+$I$8</f>
        <v>3</v>
      </c>
      <c r="F62">
        <v>15</v>
      </c>
    </row>
    <row r="63" spans="1:6" x14ac:dyDescent="0.25">
      <c r="A63" t="s">
        <v>36</v>
      </c>
      <c r="B63" s="3"/>
      <c r="C63" s="2">
        <f>$I$7</f>
        <v>1</v>
      </c>
      <c r="D63" s="3"/>
      <c r="E63" s="3"/>
      <c r="F63">
        <v>16</v>
      </c>
    </row>
    <row r="64" spans="1:6" x14ac:dyDescent="0.25">
      <c r="A64" t="s">
        <v>47</v>
      </c>
      <c r="B64" s="3"/>
      <c r="C64" s="3"/>
      <c r="D64" s="3"/>
      <c r="E64" s="2">
        <f>$I$4+$I$6+$I$8</f>
        <v>3</v>
      </c>
      <c r="F64">
        <v>17</v>
      </c>
    </row>
    <row r="65" spans="1:6" x14ac:dyDescent="0.25">
      <c r="A65" t="s">
        <v>11</v>
      </c>
      <c r="B65" s="2">
        <f>$I$3+$I$8+$I$10</f>
        <v>3</v>
      </c>
      <c r="C65" s="2">
        <f>$I$3+$I$8+$I$10</f>
        <v>3</v>
      </c>
      <c r="D65" s="3"/>
      <c r="E65" s="2">
        <f>$I$3+$I$6+$I$10</f>
        <v>3</v>
      </c>
      <c r="F65">
        <v>18</v>
      </c>
    </row>
    <row r="66" spans="1:6" x14ac:dyDescent="0.25">
      <c r="A66" t="s">
        <v>3</v>
      </c>
      <c r="B66" s="3"/>
      <c r="C66" s="2">
        <f>$I$6</f>
        <v>1</v>
      </c>
      <c r="D66" s="3"/>
      <c r="E66" s="2">
        <f>$I$4+$I$6</f>
        <v>2</v>
      </c>
      <c r="F66">
        <v>19</v>
      </c>
    </row>
    <row r="67" spans="1:6" x14ac:dyDescent="0.25">
      <c r="A67" t="s">
        <v>82</v>
      </c>
      <c r="B67" s="3"/>
      <c r="C67" s="2">
        <f>$I$6</f>
        <v>1</v>
      </c>
      <c r="D67" s="3"/>
      <c r="E67" s="2">
        <f>$I$4+$I$6+$I$10</f>
        <v>3</v>
      </c>
      <c r="F67">
        <v>20</v>
      </c>
    </row>
    <row r="68" spans="1:6" x14ac:dyDescent="0.25">
      <c r="A68" t="s">
        <v>4</v>
      </c>
      <c r="B68" s="2">
        <f>$I$3+$I$5+$I$7+$I$8</f>
        <v>4</v>
      </c>
      <c r="C68" s="3"/>
      <c r="D68" s="3"/>
      <c r="E68" s="2">
        <f>$I$3+$I$5</f>
        <v>2</v>
      </c>
      <c r="F68">
        <v>21</v>
      </c>
    </row>
    <row r="69" spans="1:6" x14ac:dyDescent="0.25">
      <c r="A69" t="s">
        <v>17</v>
      </c>
      <c r="B69" s="3"/>
      <c r="C69" s="3"/>
      <c r="D69" s="2">
        <f>$I$3+$I$4+$I$6+$I$7+$I$10</f>
        <v>5</v>
      </c>
      <c r="E69" s="2">
        <f>$I$3+$I$4+$I$6+$I$7+$I$10</f>
        <v>5</v>
      </c>
      <c r="F69">
        <v>22</v>
      </c>
    </row>
    <row r="70" spans="1:6" x14ac:dyDescent="0.25">
      <c r="A70" t="s">
        <v>18</v>
      </c>
      <c r="B70" s="2">
        <f>$I$5+$I$8+$I$10</f>
        <v>3</v>
      </c>
      <c r="C70" s="2">
        <f>$I$5+$I$8+$I$10</f>
        <v>3</v>
      </c>
      <c r="D70" s="3"/>
      <c r="E70" s="2">
        <f>$I$4+$I$5+$I$10</f>
        <v>3</v>
      </c>
      <c r="F70">
        <v>23</v>
      </c>
    </row>
    <row r="71" spans="1:6" x14ac:dyDescent="0.25">
      <c r="A71" t="s">
        <v>84</v>
      </c>
      <c r="B71" s="3"/>
      <c r="C71" s="2">
        <f>$I$5</f>
        <v>1</v>
      </c>
      <c r="D71" s="3"/>
      <c r="E71" s="2">
        <f>$I$4+$I$5+$I$10</f>
        <v>3</v>
      </c>
      <c r="F71">
        <v>24</v>
      </c>
    </row>
    <row r="72" spans="1:6" x14ac:dyDescent="0.25">
      <c r="A72" t="s">
        <v>5</v>
      </c>
      <c r="B72" s="3"/>
      <c r="C72" s="3"/>
      <c r="D72" s="3"/>
      <c r="E72" s="2">
        <f>$I$4+$I$6</f>
        <v>2</v>
      </c>
      <c r="F72">
        <v>25</v>
      </c>
    </row>
    <row r="73" spans="1:6" x14ac:dyDescent="0.25">
      <c r="A73" t="s">
        <v>12</v>
      </c>
      <c r="B73" s="3"/>
      <c r="C73" s="2">
        <f>$I$7</f>
        <v>1</v>
      </c>
      <c r="D73" s="3"/>
      <c r="E73" s="3"/>
      <c r="F73">
        <v>26</v>
      </c>
    </row>
    <row r="74" spans="1:6" x14ac:dyDescent="0.25">
      <c r="A74" t="s">
        <v>20</v>
      </c>
      <c r="B74" s="2">
        <f>$I$5+$I$6+$I$7+$I$8+$I$10</f>
        <v>5</v>
      </c>
      <c r="C74" s="3"/>
      <c r="D74" s="2">
        <f>$I$3+$I$4+$I$5+$I$7+$I$8</f>
        <v>5</v>
      </c>
      <c r="E74" s="2">
        <f>$I$3+$I$5+$I$7+$I$8</f>
        <v>4</v>
      </c>
      <c r="F74">
        <v>27</v>
      </c>
    </row>
    <row r="75" spans="1:6" x14ac:dyDescent="0.25">
      <c r="A75" t="s">
        <v>48</v>
      </c>
      <c r="B75" s="3"/>
      <c r="C75" s="2">
        <f>$I$7</f>
        <v>1</v>
      </c>
      <c r="D75" s="3"/>
      <c r="E75" s="3"/>
      <c r="F75">
        <v>28</v>
      </c>
    </row>
    <row r="76" spans="1:6" x14ac:dyDescent="0.25">
      <c r="A76" t="s">
        <v>21</v>
      </c>
      <c r="B76" s="3"/>
      <c r="C76" s="3"/>
      <c r="D76" s="2">
        <f>$I$3+$I$4+$I$6+$I$8+$I$10</f>
        <v>5</v>
      </c>
      <c r="E76" s="2">
        <f>$I$3+$I$6+$I$8+$I$10</f>
        <v>4</v>
      </c>
      <c r="F76">
        <v>29</v>
      </c>
    </row>
    <row r="77" spans="1:6" x14ac:dyDescent="0.25">
      <c r="A77" t="s">
        <v>87</v>
      </c>
      <c r="B77" s="3"/>
      <c r="C77" s="3"/>
      <c r="D77" s="3"/>
      <c r="E77" s="2">
        <f>$I$4+$I$6+$I$7</f>
        <v>3</v>
      </c>
      <c r="F77">
        <v>30</v>
      </c>
    </row>
    <row r="78" spans="1:6" x14ac:dyDescent="0.25">
      <c r="A78" t="s">
        <v>79</v>
      </c>
      <c r="B78" s="3"/>
      <c r="C78" s="2">
        <f>$I$7</f>
        <v>1</v>
      </c>
      <c r="D78" s="3"/>
      <c r="E78" s="3"/>
      <c r="F78">
        <v>31</v>
      </c>
    </row>
    <row r="79" spans="1:6" x14ac:dyDescent="0.25">
      <c r="A79" t="s">
        <v>40</v>
      </c>
      <c r="B79" s="3"/>
      <c r="C79" s="2">
        <f>$I$6</f>
        <v>1</v>
      </c>
      <c r="D79" s="2">
        <f>$I$3+$I$4+$I$6+$I$8+$I$10</f>
        <v>5</v>
      </c>
      <c r="E79" s="3"/>
      <c r="F79">
        <v>32</v>
      </c>
    </row>
    <row r="80" spans="1:6" x14ac:dyDescent="0.25">
      <c r="A80" t="s">
        <v>69</v>
      </c>
      <c r="B80" s="3"/>
      <c r="C80" s="2">
        <f>$I$5+$I$6</f>
        <v>2</v>
      </c>
      <c r="D80" s="2">
        <f>$I$3+$I$5+$I$6+$I$8+$I$10</f>
        <v>5</v>
      </c>
      <c r="E80" s="2">
        <f>$I$3+$I$5+$I$6+$I$8+$I$10</f>
        <v>5</v>
      </c>
      <c r="F80">
        <v>33</v>
      </c>
    </row>
    <row r="81" spans="1:6" x14ac:dyDescent="0.25">
      <c r="A81" t="s">
        <v>22</v>
      </c>
      <c r="B81" s="3"/>
      <c r="C81" s="2">
        <f>$I$6+$I$10</f>
        <v>2</v>
      </c>
      <c r="D81" s="2">
        <f>$I$3+$I$4+$I$6+$I$10</f>
        <v>4</v>
      </c>
      <c r="E81" s="3"/>
      <c r="F81">
        <v>34</v>
      </c>
    </row>
    <row r="82" spans="1:6" x14ac:dyDescent="0.25">
      <c r="A82" t="s">
        <v>23</v>
      </c>
      <c r="B82" s="3"/>
      <c r="C82" s="3"/>
      <c r="D82" s="2">
        <f>$I$3+$I$4+$I$5+$I$6+$I$7+$I$10</f>
        <v>6</v>
      </c>
      <c r="E82" s="3"/>
      <c r="F82">
        <v>35</v>
      </c>
    </row>
    <row r="83" spans="1:6" x14ac:dyDescent="0.25">
      <c r="A83" t="s">
        <v>24</v>
      </c>
      <c r="B83" s="3"/>
      <c r="C83" s="2">
        <f>$I$8</f>
        <v>1</v>
      </c>
      <c r="D83" s="3"/>
      <c r="E83" s="3"/>
      <c r="F83">
        <v>36</v>
      </c>
    </row>
    <row r="84" spans="1:6" x14ac:dyDescent="0.25">
      <c r="A84" t="s">
        <v>25</v>
      </c>
      <c r="B84" s="2">
        <f>$I$5+$I$8+$I$10</f>
        <v>3</v>
      </c>
      <c r="C84" s="2">
        <f>$I$5+$I$8+$I$10</f>
        <v>3</v>
      </c>
      <c r="D84" s="3"/>
      <c r="E84" s="2">
        <f>$I$3+$I$5+$I$10</f>
        <v>3</v>
      </c>
      <c r="F84">
        <v>37</v>
      </c>
    </row>
    <row r="85" spans="1:6" x14ac:dyDescent="0.25">
      <c r="A85" t="s">
        <v>26</v>
      </c>
      <c r="B85" s="3"/>
      <c r="C85" s="2">
        <f>$I$8+$I$10</f>
        <v>2</v>
      </c>
      <c r="D85" s="11">
        <f>$I$3+$I$6+$I$10+$I$8</f>
        <v>4</v>
      </c>
      <c r="E85" s="10"/>
      <c r="F85">
        <v>38</v>
      </c>
    </row>
    <row r="86" spans="1:6" x14ac:dyDescent="0.25">
      <c r="A86" t="s">
        <v>27</v>
      </c>
      <c r="B86" s="2">
        <f>$I$5+$I$8+$I$10</f>
        <v>3</v>
      </c>
      <c r="C86" s="2">
        <f>$I$5+$I$8+$I$10</f>
        <v>3</v>
      </c>
      <c r="D86" s="3"/>
      <c r="E86" s="2">
        <f>$I$3+$I$5+$I$10</f>
        <v>3</v>
      </c>
      <c r="F86">
        <v>39</v>
      </c>
    </row>
    <row r="87" spans="1:6" x14ac:dyDescent="0.25">
      <c r="A87" t="s">
        <v>28</v>
      </c>
      <c r="B87" s="3"/>
      <c r="C87" s="2">
        <f>$I$6</f>
        <v>1</v>
      </c>
      <c r="D87" s="3"/>
      <c r="E87" s="2">
        <f>$I$3+$I$6+$I$10</f>
        <v>3</v>
      </c>
      <c r="F87">
        <v>40</v>
      </c>
    </row>
    <row r="88" spans="1:6" x14ac:dyDescent="0.25">
      <c r="A88" t="s">
        <v>13</v>
      </c>
      <c r="B88" s="3"/>
      <c r="C88" s="2">
        <f>$I$8</f>
        <v>1</v>
      </c>
      <c r="D88" s="3"/>
      <c r="E88" s="3"/>
      <c r="F88">
        <v>41</v>
      </c>
    </row>
    <row r="89" spans="1:6" x14ac:dyDescent="0.25">
      <c r="A89" t="s">
        <v>43</v>
      </c>
      <c r="B89" s="2">
        <f>$I$5+$I$6+$I$8+$I$10</f>
        <v>4</v>
      </c>
      <c r="C89" s="3"/>
      <c r="D89" s="3"/>
      <c r="E89" s="2">
        <f>$I$3+$I$5+$I$8</f>
        <v>3</v>
      </c>
      <c r="F89">
        <v>42</v>
      </c>
    </row>
    <row r="90" spans="1:6" x14ac:dyDescent="0.25">
      <c r="A90" t="s">
        <v>85</v>
      </c>
      <c r="B90" s="3"/>
      <c r="C90" s="2">
        <f>$I$5</f>
        <v>1</v>
      </c>
      <c r="D90" s="3"/>
      <c r="E90" s="2">
        <f>$I$3+$I$5+$I$10</f>
        <v>3</v>
      </c>
      <c r="F90">
        <v>43</v>
      </c>
    </row>
    <row r="91" spans="1:6" x14ac:dyDescent="0.25">
      <c r="A91" t="s">
        <v>86</v>
      </c>
      <c r="B91" s="3"/>
      <c r="C91" s="2">
        <f>$I$8</f>
        <v>1</v>
      </c>
      <c r="D91" s="3"/>
      <c r="E91" s="3"/>
      <c r="F91">
        <v>44</v>
      </c>
    </row>
    <row r="92" spans="1:6" x14ac:dyDescent="0.25">
      <c r="B92" s="4"/>
      <c r="C92" s="4"/>
      <c r="D92" s="4"/>
      <c r="E92" s="4"/>
    </row>
    <row r="93" spans="1:6" x14ac:dyDescent="0.25">
      <c r="A93" t="s">
        <v>100</v>
      </c>
      <c r="B93" s="4"/>
      <c r="C93" s="9">
        <f>$I$10</f>
        <v>1</v>
      </c>
      <c r="D93" s="4"/>
      <c r="E93" s="9">
        <f>$I$8+$I$10</f>
        <v>2</v>
      </c>
    </row>
    <row r="94" spans="1:6" x14ac:dyDescent="0.25">
      <c r="B94" s="4"/>
      <c r="C94" s="4"/>
      <c r="D94" s="4"/>
      <c r="E94" s="4"/>
    </row>
  </sheetData>
  <sortState xmlns:xlrd2="http://schemas.microsoft.com/office/spreadsheetml/2017/richdata2" ref="A2:A1053">
    <sortCondition ref="A2:A1053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74E0-8EF0-4227-A0D1-672B4F637E34}">
  <dimension ref="A1:H42"/>
  <sheetViews>
    <sheetView workbookViewId="0">
      <pane ySplit="1" topLeftCell="A2" activePane="bottomLeft" state="frozen"/>
      <selection pane="bottomLeft" activeCell="C12" sqref="C12"/>
    </sheetView>
  </sheetViews>
  <sheetFormatPr baseColWidth="10" defaultRowHeight="15" x14ac:dyDescent="0.25"/>
  <cols>
    <col min="1" max="1" width="38.7109375" customWidth="1"/>
    <col min="2" max="2" width="6.7109375" customWidth="1"/>
    <col min="3" max="3" width="36.85546875" customWidth="1"/>
    <col min="4" max="4" width="6.5703125" customWidth="1"/>
    <col min="5" max="5" width="37.85546875" customWidth="1"/>
    <col min="6" max="6" width="4.85546875" customWidth="1"/>
    <col min="7" max="7" width="36.7109375" customWidth="1"/>
  </cols>
  <sheetData>
    <row r="1" spans="1:8" ht="18.75" x14ac:dyDescent="0.3">
      <c r="A1" s="5" t="s">
        <v>92</v>
      </c>
      <c r="B1" s="5"/>
      <c r="C1" s="5" t="s">
        <v>93</v>
      </c>
      <c r="D1" s="5"/>
      <c r="E1" s="5" t="s">
        <v>94</v>
      </c>
      <c r="F1" s="5"/>
      <c r="G1" s="5" t="s">
        <v>91</v>
      </c>
      <c r="H1" s="5"/>
    </row>
    <row r="2" spans="1:8" ht="18.75" x14ac:dyDescent="0.3">
      <c r="A2" s="5" t="s">
        <v>95</v>
      </c>
      <c r="B2" s="5"/>
      <c r="C2" s="5" t="s">
        <v>95</v>
      </c>
      <c r="D2" s="5"/>
      <c r="E2" s="5" t="s">
        <v>96</v>
      </c>
      <c r="F2" s="5"/>
      <c r="G2" s="5" t="s">
        <v>97</v>
      </c>
      <c r="H2" s="5"/>
    </row>
    <row r="3" spans="1:8" x14ac:dyDescent="0.25">
      <c r="A3" s="6" t="s">
        <v>57</v>
      </c>
      <c r="B3">
        <v>1</v>
      </c>
      <c r="C3" s="6" t="s">
        <v>57</v>
      </c>
      <c r="E3" s="6" t="s">
        <v>57</v>
      </c>
      <c r="G3" s="6" t="s">
        <v>57</v>
      </c>
    </row>
    <row r="4" spans="1:8" x14ac:dyDescent="0.25">
      <c r="A4" s="6" t="s">
        <v>50</v>
      </c>
      <c r="B4">
        <v>2</v>
      </c>
      <c r="C4" s="6" t="s">
        <v>50</v>
      </c>
      <c r="E4" s="6" t="s">
        <v>50</v>
      </c>
      <c r="G4" s="6" t="s">
        <v>50</v>
      </c>
    </row>
    <row r="5" spans="1:8" x14ac:dyDescent="0.25">
      <c r="A5" s="6" t="s">
        <v>31</v>
      </c>
      <c r="B5">
        <v>3</v>
      </c>
      <c r="C5" s="6" t="s">
        <v>31</v>
      </c>
      <c r="E5" s="6" t="s">
        <v>32</v>
      </c>
      <c r="G5" s="6" t="s">
        <v>31</v>
      </c>
    </row>
    <row r="6" spans="1:8" x14ac:dyDescent="0.25">
      <c r="A6" s="6" t="s">
        <v>32</v>
      </c>
      <c r="B6">
        <v>4</v>
      </c>
      <c r="C6" s="6" t="s">
        <v>58</v>
      </c>
      <c r="E6" s="6" t="s">
        <v>58</v>
      </c>
      <c r="G6" s="6" t="s">
        <v>58</v>
      </c>
    </row>
    <row r="7" spans="1:8" x14ac:dyDescent="0.25">
      <c r="A7" s="6" t="s">
        <v>58</v>
      </c>
      <c r="B7">
        <v>5</v>
      </c>
      <c r="C7" s="6" t="s">
        <v>44</v>
      </c>
      <c r="E7" s="6" t="s">
        <v>44</v>
      </c>
      <c r="G7" s="6" t="s">
        <v>44</v>
      </c>
    </row>
    <row r="8" spans="1:8" x14ac:dyDescent="0.25">
      <c r="A8" s="6" t="s">
        <v>44</v>
      </c>
      <c r="B8">
        <v>6</v>
      </c>
      <c r="C8" s="6" t="s">
        <v>7</v>
      </c>
      <c r="E8" s="6" t="s">
        <v>59</v>
      </c>
      <c r="G8" s="6" t="s">
        <v>59</v>
      </c>
    </row>
    <row r="9" spans="1:8" x14ac:dyDescent="0.25">
      <c r="A9" s="6" t="s">
        <v>7</v>
      </c>
      <c r="B9">
        <v>7</v>
      </c>
      <c r="C9" s="6" t="s">
        <v>59</v>
      </c>
      <c r="E9" s="6" t="s">
        <v>51</v>
      </c>
      <c r="G9" s="6" t="s">
        <v>0</v>
      </c>
    </row>
    <row r="10" spans="1:8" x14ac:dyDescent="0.25">
      <c r="A10" s="6" t="s">
        <v>59</v>
      </c>
      <c r="B10">
        <v>8</v>
      </c>
      <c r="C10" s="6" t="s">
        <v>51</v>
      </c>
      <c r="E10" s="6" t="s">
        <v>0</v>
      </c>
      <c r="G10" s="6" t="s">
        <v>52</v>
      </c>
    </row>
    <row r="11" spans="1:8" x14ac:dyDescent="0.25">
      <c r="A11" s="6" t="s">
        <v>15</v>
      </c>
      <c r="B11">
        <v>9</v>
      </c>
      <c r="C11" s="6" t="s">
        <v>52</v>
      </c>
      <c r="E11" s="6" t="s">
        <v>17</v>
      </c>
      <c r="G11" s="6" t="s">
        <v>34</v>
      </c>
    </row>
    <row r="12" spans="1:8" x14ac:dyDescent="0.25">
      <c r="A12" s="6" t="s">
        <v>52</v>
      </c>
      <c r="B12">
        <v>10</v>
      </c>
      <c r="C12" s="6" t="s">
        <v>100</v>
      </c>
      <c r="E12" s="6" t="s">
        <v>21</v>
      </c>
      <c r="G12" s="6" t="s">
        <v>100</v>
      </c>
    </row>
    <row r="13" spans="1:8" x14ac:dyDescent="0.25">
      <c r="A13" s="6" t="s">
        <v>11</v>
      </c>
      <c r="B13">
        <v>11</v>
      </c>
      <c r="C13" s="6" t="s">
        <v>11</v>
      </c>
      <c r="E13" s="6" t="s">
        <v>22</v>
      </c>
      <c r="G13" s="6" t="s">
        <v>11</v>
      </c>
    </row>
    <row r="14" spans="1:8" x14ac:dyDescent="0.25">
      <c r="A14" s="6" t="s">
        <v>18</v>
      </c>
      <c r="B14">
        <v>12</v>
      </c>
      <c r="C14" s="6" t="s">
        <v>18</v>
      </c>
      <c r="E14" s="6" t="s">
        <v>23</v>
      </c>
      <c r="G14" s="6" t="s">
        <v>17</v>
      </c>
    </row>
    <row r="15" spans="1:8" x14ac:dyDescent="0.25">
      <c r="A15" s="6" t="s">
        <v>20</v>
      </c>
      <c r="B15">
        <v>13</v>
      </c>
      <c r="C15" s="6" t="s">
        <v>22</v>
      </c>
      <c r="E15" s="6" t="s">
        <v>26</v>
      </c>
      <c r="G15" s="6" t="s">
        <v>18</v>
      </c>
    </row>
    <row r="16" spans="1:8" x14ac:dyDescent="0.25">
      <c r="A16" s="6" t="s">
        <v>25</v>
      </c>
      <c r="B16">
        <v>14</v>
      </c>
      <c r="C16" s="6" t="s">
        <v>25</v>
      </c>
      <c r="E16" s="6" t="s">
        <v>76</v>
      </c>
      <c r="G16" s="6" t="s">
        <v>21</v>
      </c>
    </row>
    <row r="17" spans="1:7" x14ac:dyDescent="0.25">
      <c r="A17" s="6" t="s">
        <v>27</v>
      </c>
      <c r="B17">
        <v>15</v>
      </c>
      <c r="C17" s="6" t="s">
        <v>26</v>
      </c>
      <c r="E17" s="6" t="s">
        <v>14</v>
      </c>
      <c r="G17" s="6" t="s">
        <v>25</v>
      </c>
    </row>
    <row r="18" spans="1:7" x14ac:dyDescent="0.25">
      <c r="A18" s="6" t="s">
        <v>43</v>
      </c>
      <c r="B18">
        <v>16</v>
      </c>
      <c r="C18" s="6" t="s">
        <v>27</v>
      </c>
      <c r="E18" s="6" t="s">
        <v>77</v>
      </c>
      <c r="G18" s="6" t="s">
        <v>27</v>
      </c>
    </row>
    <row r="19" spans="1:7" x14ac:dyDescent="0.25">
      <c r="A19" s="6" t="s">
        <v>76</v>
      </c>
      <c r="B19">
        <v>17</v>
      </c>
      <c r="C19" s="6" t="s">
        <v>76</v>
      </c>
      <c r="E19" s="6" t="s">
        <v>78</v>
      </c>
      <c r="G19" s="6" t="s">
        <v>76</v>
      </c>
    </row>
    <row r="20" spans="1:7" x14ac:dyDescent="0.25">
      <c r="A20" s="6" t="s">
        <v>14</v>
      </c>
      <c r="B20">
        <v>18</v>
      </c>
      <c r="C20" s="6" t="s">
        <v>14</v>
      </c>
      <c r="E20" s="6"/>
      <c r="G20" s="6" t="s">
        <v>14</v>
      </c>
    </row>
    <row r="21" spans="1:7" x14ac:dyDescent="0.25">
      <c r="A21" s="6" t="s">
        <v>77</v>
      </c>
      <c r="B21">
        <v>19</v>
      </c>
      <c r="C21" s="6" t="s">
        <v>77</v>
      </c>
      <c r="E21" s="6"/>
      <c r="G21" s="6" t="s">
        <v>77</v>
      </c>
    </row>
    <row r="22" spans="1:7" x14ac:dyDescent="0.25">
      <c r="A22" s="6" t="s">
        <v>78</v>
      </c>
      <c r="B22">
        <v>20</v>
      </c>
      <c r="C22" s="6" t="s">
        <v>78</v>
      </c>
      <c r="E22" s="6"/>
      <c r="G22" s="6" t="s">
        <v>78</v>
      </c>
    </row>
    <row r="24" spans="1:7" ht="18.75" x14ac:dyDescent="0.3">
      <c r="E24" s="5" t="s">
        <v>98</v>
      </c>
      <c r="F24" s="5"/>
      <c r="G24" s="5" t="s">
        <v>98</v>
      </c>
    </row>
    <row r="25" spans="1:7" x14ac:dyDescent="0.25">
      <c r="E25" s="6" t="s">
        <v>30</v>
      </c>
      <c r="F25">
        <v>1</v>
      </c>
      <c r="G25" s="6" t="s">
        <v>30</v>
      </c>
    </row>
    <row r="26" spans="1:7" x14ac:dyDescent="0.25">
      <c r="E26" s="6" t="s">
        <v>80</v>
      </c>
      <c r="F26">
        <v>2</v>
      </c>
      <c r="G26" s="6" t="s">
        <v>80</v>
      </c>
    </row>
    <row r="27" spans="1:7" x14ac:dyDescent="0.25">
      <c r="E27" s="6" t="s">
        <v>16</v>
      </c>
      <c r="F27">
        <v>3</v>
      </c>
      <c r="G27" s="6" t="s">
        <v>16</v>
      </c>
    </row>
    <row r="28" spans="1:7" x14ac:dyDescent="0.25">
      <c r="E28" s="6" t="s">
        <v>40</v>
      </c>
      <c r="F28">
        <v>4</v>
      </c>
      <c r="G28" s="6" t="s">
        <v>82</v>
      </c>
    </row>
    <row r="29" spans="1:7" x14ac:dyDescent="0.25">
      <c r="E29" s="6" t="s">
        <v>69</v>
      </c>
      <c r="F29">
        <v>5</v>
      </c>
      <c r="G29" s="6" t="s">
        <v>84</v>
      </c>
    </row>
    <row r="30" spans="1:7" x14ac:dyDescent="0.25">
      <c r="E30" s="6" t="s">
        <v>70</v>
      </c>
      <c r="F30">
        <v>6</v>
      </c>
      <c r="G30" s="6" t="s">
        <v>69</v>
      </c>
    </row>
    <row r="31" spans="1:7" x14ac:dyDescent="0.25">
      <c r="E31" s="6" t="s">
        <v>71</v>
      </c>
      <c r="F31">
        <v>7</v>
      </c>
      <c r="G31" s="6" t="s">
        <v>70</v>
      </c>
    </row>
    <row r="32" spans="1:7" x14ac:dyDescent="0.25">
      <c r="E32" s="6" t="s">
        <v>41</v>
      </c>
      <c r="F32">
        <v>8</v>
      </c>
      <c r="G32" s="6" t="s">
        <v>71</v>
      </c>
    </row>
    <row r="33" spans="5:7" x14ac:dyDescent="0.25">
      <c r="E33" s="6" t="s">
        <v>72</v>
      </c>
      <c r="F33">
        <v>9</v>
      </c>
      <c r="G33" s="6" t="s">
        <v>41</v>
      </c>
    </row>
    <row r="34" spans="5:7" x14ac:dyDescent="0.25">
      <c r="E34" s="6" t="s">
        <v>73</v>
      </c>
      <c r="F34">
        <v>10</v>
      </c>
      <c r="G34" s="6" t="s">
        <v>72</v>
      </c>
    </row>
    <row r="35" spans="5:7" x14ac:dyDescent="0.25">
      <c r="E35" s="6" t="s">
        <v>74</v>
      </c>
      <c r="F35">
        <v>11</v>
      </c>
      <c r="G35" s="6" t="s">
        <v>73</v>
      </c>
    </row>
    <row r="36" spans="5:7" x14ac:dyDescent="0.25">
      <c r="E36" s="6" t="s">
        <v>54</v>
      </c>
      <c r="F36">
        <v>12</v>
      </c>
      <c r="G36" s="6" t="s">
        <v>74</v>
      </c>
    </row>
    <row r="37" spans="5:7" x14ac:dyDescent="0.25">
      <c r="E37" s="6" t="s">
        <v>75</v>
      </c>
      <c r="F37">
        <v>13</v>
      </c>
      <c r="G37" s="6" t="s">
        <v>54</v>
      </c>
    </row>
    <row r="38" spans="5:7" x14ac:dyDescent="0.25">
      <c r="E38" s="6" t="s">
        <v>42</v>
      </c>
      <c r="F38">
        <v>14</v>
      </c>
      <c r="G38" s="6" t="s">
        <v>75</v>
      </c>
    </row>
    <row r="39" spans="5:7" x14ac:dyDescent="0.25">
      <c r="E39" s="6" t="s">
        <v>55</v>
      </c>
      <c r="F39">
        <v>15</v>
      </c>
      <c r="G39" s="6" t="s">
        <v>28</v>
      </c>
    </row>
    <row r="40" spans="5:7" x14ac:dyDescent="0.25">
      <c r="E40" s="6"/>
      <c r="F40">
        <v>16</v>
      </c>
      <c r="G40" s="6" t="s">
        <v>42</v>
      </c>
    </row>
    <row r="41" spans="5:7" x14ac:dyDescent="0.25">
      <c r="E41" s="6"/>
      <c r="F41">
        <v>17</v>
      </c>
      <c r="G41" s="6" t="s">
        <v>55</v>
      </c>
    </row>
    <row r="42" spans="5:7" x14ac:dyDescent="0.25">
      <c r="E42" s="6"/>
      <c r="F42">
        <v>18</v>
      </c>
      <c r="G42" s="6" t="s">
        <v>85</v>
      </c>
    </row>
  </sheetData>
  <sortState xmlns:xlrd2="http://schemas.microsoft.com/office/spreadsheetml/2017/richdata2" ref="E3:E20">
    <sortCondition ref="E3:E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15Abril</vt:lpstr>
      <vt:lpstr>22Abril</vt:lpstr>
      <vt:lpstr>29Abril</vt:lpstr>
      <vt:lpstr>6Mayo</vt:lpstr>
      <vt:lpstr>13Mayo</vt:lpstr>
      <vt:lpstr>20Mayo</vt:lpstr>
      <vt:lpstr>Alumnos</vt:lpstr>
      <vt:lpstr>27Mayo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Usuario</cp:lastModifiedBy>
  <dcterms:created xsi:type="dcterms:W3CDTF">2020-12-01T08:51:45Z</dcterms:created>
  <dcterms:modified xsi:type="dcterms:W3CDTF">2021-04-14T09:00:07Z</dcterms:modified>
</cp:coreProperties>
</file>