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-15" yWindow="0" windowWidth="20730" windowHeight="11760" tabRatio="513" activeTab="1"/>
  </bookViews>
  <sheets>
    <sheet name="principal" sheetId="1" r:id="rId1"/>
    <sheet name="Evaluacion-CodigoTFG" sheetId="4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4"/>
  <c r="B40"/>
  <c r="H15"/>
  <c r="F16"/>
  <c r="H16"/>
  <c r="F17"/>
  <c r="H17"/>
  <c r="F18"/>
  <c r="H18"/>
  <c r="F19"/>
  <c r="H19"/>
  <c r="F20"/>
  <c r="H20"/>
  <c r="F21"/>
  <c r="H21"/>
  <c r="F22"/>
  <c r="H22"/>
  <c r="I23"/>
  <c r="B41"/>
  <c r="F30"/>
  <c r="H30"/>
  <c r="F31"/>
  <c r="H31"/>
  <c r="F32"/>
  <c r="H32"/>
  <c r="F33"/>
  <c r="H33"/>
  <c r="F34"/>
  <c r="H34"/>
  <c r="I35"/>
  <c r="B42"/>
  <c r="B43"/>
</calcChain>
</file>

<file path=xl/sharedStrings.xml><?xml version="1.0" encoding="utf-8"?>
<sst xmlns="http://schemas.openxmlformats.org/spreadsheetml/2006/main" count="90" uniqueCount="82">
  <si>
    <t>Convocatoria:</t>
  </si>
  <si>
    <t xml:space="preserve">DATOS DE LA COMISIÓN EVALUADORA </t>
  </si>
  <si>
    <t>Presidente:</t>
  </si>
  <si>
    <t>Secretario:</t>
  </si>
  <si>
    <t>Vocal:</t>
  </si>
  <si>
    <t>DATOS DEL ACTO DE EVALUACIÓN</t>
  </si>
  <si>
    <t>Fecha:</t>
  </si>
  <si>
    <t>Hora de inicio:</t>
  </si>
  <si>
    <t>Hora de fin:</t>
  </si>
  <si>
    <t>Lugar:</t>
  </si>
  <si>
    <t>LISTA PRIORIZADA DE MATRÍCULAS DE HONOR (SI PROCEDE)</t>
  </si>
  <si>
    <t>PRIORIDAD</t>
  </si>
  <si>
    <t>CÓDIGO DEL TFG</t>
  </si>
  <si>
    <t>ALUMNO</t>
  </si>
  <si>
    <t>1º</t>
  </si>
  <si>
    <t>2º</t>
  </si>
  <si>
    <t>3º</t>
  </si>
  <si>
    <t>4º</t>
  </si>
  <si>
    <t>5º</t>
  </si>
  <si>
    <t>ALUMNO:</t>
  </si>
  <si>
    <t>CADA MIEMBRO DE LA COMISIÓN EVALUADORA DEBE PUNTUAR CADA NIVEL DE COMPLEJIDAD:</t>
  </si>
  <si>
    <t>* RELLENAR SOLO EL CAMPO EVALUACIÓN, LAS MEDIAS SE AUTO-CALCULAN</t>
  </si>
  <si>
    <r>
      <t xml:space="preserve">* SE DEBE INGRESAR UN </t>
    </r>
    <r>
      <rPr>
        <sz val="8"/>
        <color indexed="10"/>
        <rFont val="Arial"/>
        <family val="2"/>
      </rPr>
      <t>NÚMERO ENTRE 0 Y 10</t>
    </r>
    <r>
      <rPr>
        <sz val="8"/>
        <rFont val="Arial"/>
        <family val="2"/>
      </rPr>
      <t xml:space="preserve"> EN CADA CELDA DE EVALUACIÓN</t>
    </r>
  </si>
  <si>
    <t>NIVELES DE COMPLEJIDAD</t>
  </si>
  <si>
    <t>INDICADOR (evidencias)</t>
  </si>
  <si>
    <t>PRESIDENTE</t>
  </si>
  <si>
    <t>SECRETARIO</t>
  </si>
  <si>
    <t>VOCAL</t>
  </si>
  <si>
    <t>MEDIA</t>
  </si>
  <si>
    <t>PESO</t>
  </si>
  <si>
    <t>MEDIA PONDERADA</t>
  </si>
  <si>
    <t>NOTA FINAL:</t>
  </si>
  <si>
    <t>PROPUESTO PARA MATRÍCULA DE HONOR:</t>
  </si>
  <si>
    <t>NO</t>
  </si>
  <si>
    <t>TFG CURSO 2017/18</t>
  </si>
  <si>
    <t>TOTAL MEMORIA</t>
  </si>
  <si>
    <t>TOTAL DEFENSA</t>
  </si>
  <si>
    <t>CÓDIGO DEL TFG:</t>
  </si>
  <si>
    <t>TÍTULO DEL TFG:</t>
  </si>
  <si>
    <t>Identifica los conocimientos que demanda el TFG</t>
  </si>
  <si>
    <t>Buscar y  recopilar  información adecuada</t>
  </si>
  <si>
    <t>Emplea las referencias adecuadas</t>
  </si>
  <si>
    <t>Maneja los programas que se utilizan en su área de conocimiento para el procesamiento de textos, presentación de la información, realización de dibujos, gráficas, tratamiento de imágenes, etc…</t>
  </si>
  <si>
    <t>Enmaquetación y presentación de la memoria</t>
  </si>
  <si>
    <t>Exposición oral estructurada de ideas y conceptos</t>
  </si>
  <si>
    <t>Expresar ideas y conceptos en lenguaje científico acorde al Grado en el que se está defendidendo el TFG</t>
  </si>
  <si>
    <t>Uso adecuado de términos científicos</t>
  </si>
  <si>
    <t>Conclusiones adecuadas a los resultados obtenidos</t>
  </si>
  <si>
    <t>Muestra seguridad para responder adecuadamente a las cuestiones planteadas por la comisión evaluadora</t>
  </si>
  <si>
    <t>6º</t>
  </si>
  <si>
    <t>7º</t>
  </si>
  <si>
    <t>8º</t>
  </si>
  <si>
    <t>9º</t>
  </si>
  <si>
    <t>10º</t>
  </si>
  <si>
    <t>NOTA TUTOR (10%):</t>
  </si>
  <si>
    <t>NOTA TRIBUNAL MEMORIA (60%):</t>
  </si>
  <si>
    <t>NOTA TRIBUNAL DEFENSA (30%):</t>
  </si>
  <si>
    <t xml:space="preserve">EN ESTE DOCUMENTO EXISTE UNA HOJA POR CADA TFG A EVALUAR, LA CUAL DEBE SER COMPLETADA POR EL TRIBUNAL. </t>
  </si>
  <si>
    <t>*LA NOTA FINAL ES LA SUMA DEL 10% DE LA NOTA DEL TUTOR Y 90% DE LA NOTA DEL TRIBUNAL</t>
  </si>
  <si>
    <t>Responder a cuestiones planteadas</t>
  </si>
  <si>
    <t>Expresar ideas/conceptos de forma estructurada e inteligible</t>
  </si>
  <si>
    <t>Gestionar información procedente de diferentes fuentes en lenguas extranjeras</t>
  </si>
  <si>
    <t>Planificar y asignar recursos para la resolución de problemas, proponiendo soluciones a situaciones complejas</t>
  </si>
  <si>
    <t>Aplicar los conocimientos en el planteamiento del trabajo</t>
  </si>
  <si>
    <t>Integrar conocimientos para responder a los problemas planteados</t>
  </si>
  <si>
    <t>Muestra claridad y comprensión en la redacción/expresión</t>
  </si>
  <si>
    <t>Utiliza fuentes de información en lenguas extranjeras</t>
  </si>
  <si>
    <t>Planifica estrategias para la resolución de problemas y propone soluciones, utilizando el conocomiento adquirido</t>
  </si>
  <si>
    <t>Evalúa los resultados alcanzados</t>
  </si>
  <si>
    <t>Manejar los recursos informáticos</t>
  </si>
  <si>
    <t>Concretar y discutir resultados, para generar conclusiones</t>
  </si>
  <si>
    <t>Registrar y organizar la información obtenida, para generar presentaciones</t>
  </si>
  <si>
    <t>Exposición oral que refleje, de forma clara y concisa, el trabajo realizado, ajustándose al tiempo, según la normativa del TFG</t>
  </si>
  <si>
    <t>SE DEBE INTRODUCIR LA NOTA DEL TUTOR (sobre 10, desde el INFORME DEL TUTOR) E INDICAR SI EL TRIBUNAL PROPONE PARA MATRÍCULA EL TFG. LOS DEMÁS DATOS SE AUTO-CALCULAN</t>
  </si>
  <si>
    <t>Organiza y edita la información obtenida y genera documentos, según la normativa del TFG en Biotecnología</t>
  </si>
  <si>
    <t>EVALUACIÓN DE LA MEMORIA (60%)</t>
  </si>
  <si>
    <t>EVALUACIÓN DE LA DEFENSA (30%)</t>
  </si>
  <si>
    <t>Elabora una presentación clara, concisa y adecuada, a partir de los resultados obtenidos</t>
  </si>
  <si>
    <t>TRABAJO FIN DE GRADO - GRADO DE BIOTECNOLOGÍA</t>
  </si>
  <si>
    <r>
      <t xml:space="preserve">Incidencias u </t>
    </r>
    <r>
      <rPr>
        <b/>
        <sz val="10"/>
        <color rgb="FFFF0000"/>
        <rFont val="Arial"/>
        <family val="2"/>
      </rPr>
      <t>o</t>
    </r>
    <r>
      <rPr>
        <b/>
        <sz val="10"/>
        <color indexed="9"/>
        <rFont val="Arial"/>
        <family val="2"/>
      </rPr>
      <t>bservaciones</t>
    </r>
  </si>
  <si>
    <r>
      <t>UNA VEZ EVALUADOS TODOS LOS TFGS</t>
    </r>
    <r>
      <rPr>
        <sz val="9"/>
        <color rgb="FFFF0000"/>
        <rFont val="Arial"/>
        <family val="2"/>
      </rPr>
      <t>,</t>
    </r>
    <r>
      <rPr>
        <sz val="9"/>
        <rFont val="Arial"/>
        <family val="2"/>
      </rPr>
      <t xml:space="preserve"> EN ESTA HOJA PRINCIPAL EL TRIBUNAL DEBE ORDENAR LOS QUE OPTEN A MATRÍCULA DE HONOR, PARA EVITAR POSIBLES CONFLICTOS, EN CASO DE QUE NO SEA POSIBLE ASIGNAR TODAS LAS MH EN EL ACTA.</t>
    </r>
  </si>
  <si>
    <t>la coma</t>
  </si>
</sst>
</file>

<file path=xl/styles.xml><?xml version="1.0" encoding="utf-8"?>
<styleSheet xmlns="http://schemas.openxmlformats.org/spreadsheetml/2006/main">
  <fonts count="1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color theme="0"/>
      <name val="Arial"/>
    </font>
    <font>
      <b/>
      <sz val="14"/>
      <color theme="0"/>
      <name val="Arial"/>
    </font>
    <font>
      <b/>
      <sz val="14"/>
      <color theme="5" tint="-0.249977111117893"/>
      <name val="Arial"/>
    </font>
    <font>
      <b/>
      <sz val="14"/>
      <color theme="5" tint="-0.249977111117893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 tint="0.249977111117893"/>
      <name val="Arial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5" tint="-0.249977111117893"/>
        <bgColor indexed="31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0000"/>
        <bgColor indexed="31"/>
      </patternFill>
    </fill>
    <fill>
      <patternFill patternType="solid">
        <fgColor theme="1" tint="0.34998626667073579"/>
        <bgColor indexed="31"/>
      </patternFill>
    </fill>
    <fill>
      <patternFill patternType="solid">
        <fgColor theme="5" tint="-0.249977111117893"/>
        <bgColor indexed="58"/>
      </patternFill>
    </fill>
    <fill>
      <patternFill patternType="solid">
        <fgColor theme="5" tint="0.39997558519241921"/>
        <bgColor indexed="58"/>
      </patternFill>
    </fill>
    <fill>
      <patternFill patternType="solid">
        <fgColor theme="5" tint="0.79998168889431442"/>
        <bgColor indexed="58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2" xfId="0" applyFont="1" applyFill="1" applyBorder="1"/>
    <xf numFmtId="0" fontId="2" fillId="0" borderId="1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6" xfId="0" applyFill="1" applyBorder="1"/>
    <xf numFmtId="0" fontId="0" fillId="2" borderId="1" xfId="0" applyFont="1" applyFill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2" fillId="0" borderId="0" xfId="0" applyFont="1"/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4" xfId="0" applyBorder="1"/>
    <xf numFmtId="0" fontId="2" fillId="6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/>
    </xf>
    <xf numFmtId="0" fontId="9" fillId="11" borderId="1" xfId="0" applyFont="1" applyFill="1" applyBorder="1"/>
    <xf numFmtId="0" fontId="9" fillId="11" borderId="1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0" borderId="9" xfId="0" applyBorder="1"/>
    <xf numFmtId="0" fontId="0" fillId="0" borderId="2" xfId="0" applyFill="1" applyBorder="1" applyAlignment="1">
      <alignment horizontal="left" vertical="center" wrapText="1"/>
    </xf>
    <xf numFmtId="0" fontId="9" fillId="12" borderId="10" xfId="0" applyFont="1" applyFill="1" applyBorder="1"/>
    <xf numFmtId="0" fontId="0" fillId="9" borderId="6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13" borderId="6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16" fillId="15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3" fillId="3" borderId="0" xfId="0" applyFont="1" applyFill="1" applyBorder="1" applyAlignment="1"/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10" fillId="11" borderId="0" xfId="0" applyFont="1" applyFill="1" applyBorder="1" applyAlignment="1">
      <alignment horizontal="center"/>
    </xf>
    <xf numFmtId="0" fontId="0" fillId="5" borderId="1" xfId="0" applyFill="1" applyBorder="1" applyAlignment="1"/>
    <xf numFmtId="0" fontId="0" fillId="0" borderId="1" xfId="0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1" fillId="10" borderId="14" xfId="0" applyFont="1" applyFill="1" applyBorder="1" applyAlignment="1">
      <alignment horizontal="center" vertical="center"/>
    </xf>
    <xf numFmtId="0" fontId="11" fillId="10" borderId="15" xfId="0" applyFont="1" applyFill="1" applyBorder="1" applyAlignment="1">
      <alignment horizontal="center" vertical="center"/>
    </xf>
    <xf numFmtId="0" fontId="11" fillId="10" borderId="16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0" fontId="12" fillId="1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wrapText="1"/>
    </xf>
    <xf numFmtId="0" fontId="18" fillId="0" borderId="0" xfId="0" applyFont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opLeftCell="A19" zoomScale="150" zoomScaleNormal="150" zoomScalePageLayoutView="150" workbookViewId="0">
      <selection activeCell="D34" sqref="D34"/>
    </sheetView>
  </sheetViews>
  <sheetFormatPr baseColWidth="10" defaultRowHeight="12.75"/>
  <cols>
    <col min="1" max="1" width="12.85546875" customWidth="1"/>
    <col min="2" max="2" width="20.28515625" customWidth="1"/>
    <col min="3" max="3" width="44.28515625" customWidth="1"/>
  </cols>
  <sheetData>
    <row r="2" spans="1:3" ht="18">
      <c r="A2" s="49" t="s">
        <v>34</v>
      </c>
      <c r="B2" s="49"/>
      <c r="C2" s="49"/>
    </row>
    <row r="3" spans="1:3" ht="11.25" customHeight="1">
      <c r="A3" s="1"/>
      <c r="B3" s="2"/>
      <c r="C3" s="2"/>
    </row>
    <row r="4" spans="1:3" ht="13.5" customHeight="1">
      <c r="A4" s="3" t="s">
        <v>0</v>
      </c>
      <c r="B4" s="4"/>
      <c r="C4" s="2"/>
    </row>
    <row r="6" spans="1:3">
      <c r="A6" s="46" t="s">
        <v>1</v>
      </c>
      <c r="B6" s="46"/>
      <c r="C6" s="46"/>
    </row>
    <row r="8" spans="1:3">
      <c r="A8" s="5" t="s">
        <v>2</v>
      </c>
      <c r="B8" s="50"/>
      <c r="C8" s="50"/>
    </row>
    <row r="9" spans="1:3">
      <c r="A9" s="6" t="s">
        <v>3</v>
      </c>
      <c r="B9" s="50"/>
      <c r="C9" s="50"/>
    </row>
    <row r="10" spans="1:3">
      <c r="A10" s="7" t="s">
        <v>4</v>
      </c>
      <c r="B10" s="50"/>
      <c r="C10" s="50"/>
    </row>
    <row r="12" spans="1:3">
      <c r="A12" s="46" t="s">
        <v>5</v>
      </c>
      <c r="B12" s="46"/>
      <c r="C12" s="46"/>
    </row>
    <row r="13" spans="1:3">
      <c r="A13" s="8"/>
      <c r="B13" s="8"/>
    </row>
    <row r="14" spans="1:3">
      <c r="A14" s="5" t="s">
        <v>6</v>
      </c>
      <c r="B14" s="9"/>
    </row>
    <row r="15" spans="1:3">
      <c r="A15" s="6" t="s">
        <v>7</v>
      </c>
      <c r="B15" s="9"/>
    </row>
    <row r="16" spans="1:3">
      <c r="A16" s="6" t="s">
        <v>8</v>
      </c>
      <c r="B16" s="10"/>
    </row>
    <row r="17" spans="1:4">
      <c r="A17" s="7" t="s">
        <v>9</v>
      </c>
      <c r="B17" s="45"/>
      <c r="C17" s="45"/>
    </row>
    <row r="19" spans="1:4">
      <c r="A19" s="46" t="s">
        <v>10</v>
      </c>
      <c r="B19" s="46"/>
      <c r="C19" s="46"/>
    </row>
    <row r="20" spans="1:4">
      <c r="D20" s="32"/>
    </row>
    <row r="21" spans="1:4">
      <c r="A21" s="34" t="s">
        <v>11</v>
      </c>
      <c r="B21" s="34" t="s">
        <v>12</v>
      </c>
      <c r="C21" s="34" t="s">
        <v>13</v>
      </c>
      <c r="D21" s="33"/>
    </row>
    <row r="22" spans="1:4">
      <c r="A22" s="35" t="s">
        <v>14</v>
      </c>
      <c r="B22" s="36"/>
      <c r="C22" s="36"/>
      <c r="D22" s="32"/>
    </row>
    <row r="23" spans="1:4">
      <c r="A23" s="35" t="s">
        <v>15</v>
      </c>
      <c r="B23" s="36"/>
      <c r="C23" s="36"/>
    </row>
    <row r="24" spans="1:4">
      <c r="A24" s="35" t="s">
        <v>16</v>
      </c>
      <c r="B24" s="36"/>
      <c r="C24" s="36"/>
    </row>
    <row r="25" spans="1:4">
      <c r="A25" s="35" t="s">
        <v>17</v>
      </c>
      <c r="B25" s="36"/>
      <c r="C25" s="36"/>
    </row>
    <row r="26" spans="1:4">
      <c r="A26" s="35" t="s">
        <v>18</v>
      </c>
      <c r="B26" s="36"/>
      <c r="C26" s="36"/>
    </row>
    <row r="27" spans="1:4">
      <c r="A27" s="35" t="s">
        <v>49</v>
      </c>
      <c r="B27" s="36"/>
      <c r="C27" s="36"/>
    </row>
    <row r="28" spans="1:4">
      <c r="A28" s="35" t="s">
        <v>50</v>
      </c>
      <c r="B28" s="36"/>
      <c r="C28" s="36"/>
    </row>
    <row r="29" spans="1:4">
      <c r="A29" s="35" t="s">
        <v>51</v>
      </c>
      <c r="B29" s="36"/>
      <c r="C29" s="36"/>
    </row>
    <row r="30" spans="1:4">
      <c r="A30" s="35" t="s">
        <v>52</v>
      </c>
      <c r="B30" s="36"/>
      <c r="C30" s="36"/>
    </row>
    <row r="31" spans="1:4">
      <c r="A31" s="35" t="s">
        <v>53</v>
      </c>
      <c r="B31" s="36"/>
      <c r="C31" s="36"/>
    </row>
    <row r="33" spans="1:4" ht="28.5" customHeight="1">
      <c r="A33" s="47" t="s">
        <v>57</v>
      </c>
      <c r="B33" s="47"/>
      <c r="C33" s="47"/>
    </row>
    <row r="34" spans="1:4" s="12" customFormat="1" ht="38.25" customHeight="1">
      <c r="A34" s="48" t="s">
        <v>80</v>
      </c>
      <c r="B34" s="48"/>
      <c r="C34" s="48"/>
      <c r="D34" s="67" t="s">
        <v>81</v>
      </c>
    </row>
  </sheetData>
  <sheetProtection selectLockedCells="1" selectUnlockedCells="1"/>
  <mergeCells count="10">
    <mergeCell ref="B17:C17"/>
    <mergeCell ref="A19:C19"/>
    <mergeCell ref="A33:C33"/>
    <mergeCell ref="A34:C34"/>
    <mergeCell ref="A2:C2"/>
    <mergeCell ref="A6:C6"/>
    <mergeCell ref="B8:C8"/>
    <mergeCell ref="B9:C9"/>
    <mergeCell ref="B10:C10"/>
    <mergeCell ref="A12:C12"/>
  </mergeCells>
  <dataValidations count="1">
    <dataValidation type="list" allowBlank="1" showErrorMessage="1" sqref="B4">
      <formula1>"Junio,Septiembre"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A10" zoomScale="90" zoomScaleNormal="90" zoomScalePageLayoutView="125" workbookViewId="0">
      <selection activeCell="F15" sqref="F15"/>
    </sheetView>
  </sheetViews>
  <sheetFormatPr baseColWidth="10" defaultRowHeight="12.75"/>
  <cols>
    <col min="1" max="1" width="29.140625" customWidth="1"/>
    <col min="2" max="2" width="32.28515625" customWidth="1"/>
    <col min="3" max="3" width="16.42578125" customWidth="1"/>
    <col min="4" max="4" width="13.42578125" customWidth="1"/>
    <col min="5" max="5" width="14" customWidth="1"/>
    <col min="8" max="8" width="11.85546875" customWidth="1"/>
    <col min="9" max="9" width="15.42578125" customWidth="1"/>
  </cols>
  <sheetData>
    <row r="1" spans="1:9" ht="15.75">
      <c r="A1" s="58" t="s">
        <v>78</v>
      </c>
      <c r="B1" s="58"/>
      <c r="C1" s="58"/>
    </row>
    <row r="2" spans="1:9" ht="16.5" thickBot="1">
      <c r="A2" s="13"/>
    </row>
    <row r="3" spans="1:9" ht="13.5" thickBot="1">
      <c r="A3" s="38" t="s">
        <v>37</v>
      </c>
      <c r="B3" s="52"/>
      <c r="C3" s="53"/>
      <c r="D3" s="53"/>
      <c r="E3" s="54"/>
    </row>
    <row r="4" spans="1:9" ht="13.5" thickBot="1">
      <c r="A4" s="38" t="s">
        <v>38</v>
      </c>
      <c r="B4" s="52"/>
      <c r="C4" s="53"/>
      <c r="D4" s="53"/>
      <c r="E4" s="54"/>
    </row>
    <row r="5" spans="1:9" ht="13.5" thickBot="1">
      <c r="A5" s="38" t="s">
        <v>19</v>
      </c>
      <c r="B5" s="55"/>
      <c r="C5" s="56"/>
      <c r="D5" s="56"/>
      <c r="E5" s="57"/>
    </row>
    <row r="8" spans="1:9">
      <c r="A8" s="14" t="s">
        <v>20</v>
      </c>
    </row>
    <row r="9" spans="1:9">
      <c r="A9" s="15" t="s">
        <v>21</v>
      </c>
    </row>
    <row r="10" spans="1:9">
      <c r="A10" s="15" t="s">
        <v>22</v>
      </c>
    </row>
    <row r="11" spans="1:9" ht="13.5" thickBot="1"/>
    <row r="12" spans="1:9" ht="23.25" customHeight="1" thickBot="1">
      <c r="A12" s="59" t="s">
        <v>75</v>
      </c>
      <c r="B12" s="60"/>
      <c r="C12" s="60"/>
      <c r="D12" s="60"/>
      <c r="E12" s="60"/>
      <c r="F12" s="60"/>
      <c r="G12" s="60"/>
      <c r="H12" s="60"/>
      <c r="I12" s="61"/>
    </row>
    <row r="13" spans="1:9" ht="12.75" customHeight="1"/>
    <row r="14" spans="1:9" s="22" customFormat="1" ht="38.25">
      <c r="A14" s="21" t="s">
        <v>23</v>
      </c>
      <c r="B14" s="21" t="s">
        <v>24</v>
      </c>
      <c r="C14" s="42" t="s">
        <v>25</v>
      </c>
      <c r="D14" s="43" t="s">
        <v>26</v>
      </c>
      <c r="E14" s="44" t="s">
        <v>27</v>
      </c>
      <c r="F14" s="21" t="s">
        <v>28</v>
      </c>
      <c r="G14" s="21" t="s">
        <v>29</v>
      </c>
      <c r="H14" s="21" t="s">
        <v>30</v>
      </c>
    </row>
    <row r="15" spans="1:9" ht="38.25">
      <c r="A15" s="19" t="s">
        <v>60</v>
      </c>
      <c r="B15" s="37" t="s">
        <v>65</v>
      </c>
      <c r="C15" s="28">
        <v>10</v>
      </c>
      <c r="D15" s="28">
        <v>10</v>
      </c>
      <c r="E15" s="28">
        <v>10</v>
      </c>
      <c r="F15" s="25">
        <f>SUM(C15:E15)/3</f>
        <v>10</v>
      </c>
      <c r="G15" s="26">
        <v>0.2</v>
      </c>
      <c r="H15" s="27">
        <f>F15*G15</f>
        <v>2</v>
      </c>
    </row>
    <row r="16" spans="1:9" ht="51">
      <c r="A16" s="19" t="s">
        <v>61</v>
      </c>
      <c r="B16" s="37" t="s">
        <v>66</v>
      </c>
      <c r="C16" s="28">
        <v>10</v>
      </c>
      <c r="D16" s="28">
        <v>10</v>
      </c>
      <c r="E16" s="28">
        <v>10</v>
      </c>
      <c r="F16" s="25">
        <f t="shared" ref="F16:F22" si="0">SUM(C16:E16)/3</f>
        <v>10</v>
      </c>
      <c r="G16" s="26">
        <v>0.1</v>
      </c>
      <c r="H16" s="27">
        <f t="shared" ref="H16:H22" si="1">F16*G16</f>
        <v>1</v>
      </c>
    </row>
    <row r="17" spans="1:9" ht="63.75">
      <c r="A17" s="19" t="s">
        <v>62</v>
      </c>
      <c r="B17" s="37" t="s">
        <v>67</v>
      </c>
      <c r="C17" s="28">
        <v>10</v>
      </c>
      <c r="D17" s="28">
        <v>10</v>
      </c>
      <c r="E17" s="28">
        <v>10</v>
      </c>
      <c r="F17" s="25">
        <f t="shared" si="0"/>
        <v>10</v>
      </c>
      <c r="G17" s="26">
        <v>0.1</v>
      </c>
      <c r="H17" s="27">
        <f t="shared" si="1"/>
        <v>1</v>
      </c>
    </row>
    <row r="18" spans="1:9" ht="25.5">
      <c r="A18" s="19" t="s">
        <v>63</v>
      </c>
      <c r="B18" s="20" t="s">
        <v>39</v>
      </c>
      <c r="C18" s="28">
        <v>10</v>
      </c>
      <c r="D18" s="28">
        <v>10</v>
      </c>
      <c r="E18" s="28">
        <v>10</v>
      </c>
      <c r="F18" s="25">
        <f t="shared" si="0"/>
        <v>10</v>
      </c>
      <c r="G18" s="26">
        <v>0.1</v>
      </c>
      <c r="H18" s="27">
        <f t="shared" si="1"/>
        <v>1</v>
      </c>
    </row>
    <row r="19" spans="1:9" ht="38.25">
      <c r="A19" s="19" t="s">
        <v>64</v>
      </c>
      <c r="B19" s="37" t="s">
        <v>68</v>
      </c>
      <c r="C19" s="28">
        <v>10</v>
      </c>
      <c r="D19" s="28">
        <v>10</v>
      </c>
      <c r="E19" s="28">
        <v>10</v>
      </c>
      <c r="F19" s="25">
        <f t="shared" si="0"/>
        <v>10</v>
      </c>
      <c r="G19" s="26">
        <v>0.2</v>
      </c>
      <c r="H19" s="27">
        <f t="shared" si="1"/>
        <v>2</v>
      </c>
    </row>
    <row r="20" spans="1:9" ht="25.5">
      <c r="A20" s="19" t="s">
        <v>40</v>
      </c>
      <c r="B20" s="20" t="s">
        <v>41</v>
      </c>
      <c r="C20" s="28">
        <v>10</v>
      </c>
      <c r="D20" s="28">
        <v>10</v>
      </c>
      <c r="E20" s="28">
        <v>10</v>
      </c>
      <c r="F20" s="25">
        <f t="shared" si="0"/>
        <v>10</v>
      </c>
      <c r="G20" s="26">
        <v>0.1</v>
      </c>
      <c r="H20" s="27">
        <f t="shared" si="1"/>
        <v>1</v>
      </c>
    </row>
    <row r="21" spans="1:9" ht="76.5">
      <c r="A21" s="19" t="s">
        <v>69</v>
      </c>
      <c r="B21" s="37" t="s">
        <v>42</v>
      </c>
      <c r="C21" s="28">
        <v>10</v>
      </c>
      <c r="D21" s="28">
        <v>10</v>
      </c>
      <c r="E21" s="28">
        <v>10</v>
      </c>
      <c r="F21" s="25">
        <f t="shared" si="0"/>
        <v>10</v>
      </c>
      <c r="G21" s="26">
        <v>0.1</v>
      </c>
      <c r="H21" s="27">
        <f t="shared" si="1"/>
        <v>1</v>
      </c>
    </row>
    <row r="22" spans="1:9" ht="51">
      <c r="A22" s="19" t="s">
        <v>43</v>
      </c>
      <c r="B22" s="37" t="s">
        <v>74</v>
      </c>
      <c r="C22" s="28">
        <v>10</v>
      </c>
      <c r="D22" s="28">
        <v>10</v>
      </c>
      <c r="E22" s="28">
        <v>10</v>
      </c>
      <c r="F22" s="25">
        <f t="shared" si="0"/>
        <v>10</v>
      </c>
      <c r="G22" s="26">
        <v>0.1</v>
      </c>
      <c r="H22" s="39">
        <f t="shared" si="1"/>
        <v>1</v>
      </c>
    </row>
    <row r="23" spans="1:9" ht="25.5">
      <c r="H23" s="23" t="s">
        <v>35</v>
      </c>
      <c r="I23" s="40">
        <f>SUM(H15:H22)</f>
        <v>10</v>
      </c>
    </row>
    <row r="26" spans="1:9" ht="13.5" thickBot="1"/>
    <row r="27" spans="1:9" ht="18.75" thickBot="1">
      <c r="A27" s="62" t="s">
        <v>76</v>
      </c>
      <c r="B27" s="63"/>
      <c r="C27" s="63"/>
      <c r="D27" s="63"/>
      <c r="E27" s="63"/>
      <c r="F27" s="63"/>
      <c r="G27" s="63"/>
      <c r="H27" s="63"/>
      <c r="I27" s="64"/>
    </row>
    <row r="28" spans="1:9" ht="12.75" customHeight="1"/>
    <row r="29" spans="1:9" s="22" customFormat="1" ht="38.25">
      <c r="A29" s="21" t="s">
        <v>23</v>
      </c>
      <c r="B29" s="21" t="s">
        <v>24</v>
      </c>
      <c r="C29" s="42" t="s">
        <v>25</v>
      </c>
      <c r="D29" s="43" t="s">
        <v>26</v>
      </c>
      <c r="E29" s="44" t="s">
        <v>27</v>
      </c>
      <c r="F29" s="21" t="s">
        <v>28</v>
      </c>
      <c r="G29" s="21" t="s">
        <v>29</v>
      </c>
      <c r="H29" s="21" t="s">
        <v>30</v>
      </c>
    </row>
    <row r="30" spans="1:9" ht="38.25">
      <c r="A30" s="24" t="s">
        <v>71</v>
      </c>
      <c r="B30" s="37" t="s">
        <v>77</v>
      </c>
      <c r="C30" s="28">
        <v>10</v>
      </c>
      <c r="D30" s="28">
        <v>10</v>
      </c>
      <c r="E30" s="28">
        <v>10</v>
      </c>
      <c r="F30" s="25">
        <f>SUM(C30:E30)/3</f>
        <v>10</v>
      </c>
      <c r="G30" s="26">
        <v>0.2</v>
      </c>
      <c r="H30" s="27">
        <f>F30*G30</f>
        <v>2</v>
      </c>
    </row>
    <row r="31" spans="1:9" ht="51">
      <c r="A31" s="24" t="s">
        <v>44</v>
      </c>
      <c r="B31" s="37" t="s">
        <v>72</v>
      </c>
      <c r="C31" s="28">
        <v>10</v>
      </c>
      <c r="D31" s="28">
        <v>10</v>
      </c>
      <c r="E31" s="28">
        <v>10</v>
      </c>
      <c r="F31" s="25">
        <f>SUM(C31:E31)/3</f>
        <v>10</v>
      </c>
      <c r="G31" s="26">
        <v>0.2</v>
      </c>
      <c r="H31" s="27">
        <f>F31*G31</f>
        <v>2</v>
      </c>
    </row>
    <row r="32" spans="1:9" ht="51">
      <c r="A32" s="24" t="s">
        <v>45</v>
      </c>
      <c r="B32" s="20" t="s">
        <v>46</v>
      </c>
      <c r="C32" s="28">
        <v>10</v>
      </c>
      <c r="D32" s="28">
        <v>10</v>
      </c>
      <c r="E32" s="28">
        <v>10</v>
      </c>
      <c r="F32" s="25">
        <f>SUM(C32:E32)/3</f>
        <v>10</v>
      </c>
      <c r="G32" s="26">
        <v>0.2</v>
      </c>
      <c r="H32" s="27">
        <f>F32*G32</f>
        <v>2</v>
      </c>
    </row>
    <row r="33" spans="1:9" ht="38.25">
      <c r="A33" s="24" t="s">
        <v>70</v>
      </c>
      <c r="B33" s="20" t="s">
        <v>47</v>
      </c>
      <c r="C33" s="28">
        <v>10</v>
      </c>
      <c r="D33" s="28">
        <v>10</v>
      </c>
      <c r="E33" s="28">
        <v>10</v>
      </c>
      <c r="F33" s="25">
        <f>SUM(C33:E33)/3</f>
        <v>10</v>
      </c>
      <c r="G33" s="26">
        <v>0.2</v>
      </c>
      <c r="H33" s="27">
        <f>F33*G33</f>
        <v>2</v>
      </c>
    </row>
    <row r="34" spans="1:9" ht="51">
      <c r="A34" s="24" t="s">
        <v>59</v>
      </c>
      <c r="B34" s="20" t="s">
        <v>48</v>
      </c>
      <c r="C34" s="28">
        <v>10</v>
      </c>
      <c r="D34" s="28">
        <v>10</v>
      </c>
      <c r="E34" s="28">
        <v>10</v>
      </c>
      <c r="F34" s="25">
        <f>SUM(C34:E34)/3</f>
        <v>10</v>
      </c>
      <c r="G34" s="26">
        <v>0.2</v>
      </c>
      <c r="H34" s="27">
        <f>F34*G34</f>
        <v>2</v>
      </c>
    </row>
    <row r="35" spans="1:9" ht="25.5">
      <c r="H35" s="23" t="s">
        <v>36</v>
      </c>
      <c r="I35" s="29">
        <f>SUM(H30:H34)</f>
        <v>10</v>
      </c>
    </row>
    <row r="38" spans="1:9" ht="12.75" customHeight="1">
      <c r="A38" s="65" t="s">
        <v>73</v>
      </c>
      <c r="B38" s="65"/>
      <c r="C38" s="65"/>
      <c r="D38" s="65"/>
      <c r="E38" s="65"/>
      <c r="F38" s="65"/>
      <c r="G38" s="65"/>
      <c r="H38" s="65"/>
      <c r="I38" s="65"/>
    </row>
    <row r="39" spans="1:9" ht="12.75" customHeight="1"/>
    <row r="40" spans="1:9">
      <c r="A40" s="30" t="s">
        <v>54</v>
      </c>
      <c r="B40" s="16" t="e">
        <f>#REF!*0.1</f>
        <v>#REF!</v>
      </c>
    </row>
    <row r="41" spans="1:9">
      <c r="A41" s="30" t="s">
        <v>55</v>
      </c>
      <c r="B41" s="11">
        <f>I23*0.6</f>
        <v>6</v>
      </c>
    </row>
    <row r="42" spans="1:9">
      <c r="A42" s="30" t="s">
        <v>56</v>
      </c>
      <c r="B42" s="11">
        <f>I35*0.3</f>
        <v>3</v>
      </c>
    </row>
    <row r="43" spans="1:9">
      <c r="A43" s="30" t="s">
        <v>31</v>
      </c>
      <c r="B43" s="11" t="e">
        <f>SUM(B40:B42)</f>
        <v>#REF!</v>
      </c>
      <c r="D43" s="17" t="s">
        <v>58</v>
      </c>
      <c r="E43" s="17"/>
      <c r="F43" s="17"/>
      <c r="G43" s="17"/>
      <c r="H43" s="17"/>
      <c r="I43" s="17"/>
    </row>
    <row r="44" spans="1:9" ht="25.5">
      <c r="A44" s="31" t="s">
        <v>32</v>
      </c>
      <c r="B44" s="41" t="s">
        <v>33</v>
      </c>
    </row>
    <row r="47" spans="1:9" ht="14.1" customHeight="1">
      <c r="A47" s="66" t="s">
        <v>79</v>
      </c>
      <c r="B47" s="66"/>
      <c r="C47" s="66"/>
    </row>
    <row r="48" spans="1:9">
      <c r="A48" s="51"/>
      <c r="B48" s="51"/>
      <c r="C48" s="51"/>
      <c r="D48" s="18"/>
    </row>
    <row r="49" spans="1:4">
      <c r="A49" s="51"/>
      <c r="B49" s="51"/>
      <c r="C49" s="51"/>
      <c r="D49" s="18"/>
    </row>
    <row r="50" spans="1:4">
      <c r="A50" s="51"/>
      <c r="B50" s="51"/>
      <c r="C50" s="51"/>
      <c r="D50" s="18"/>
    </row>
    <row r="51" spans="1:4">
      <c r="A51" s="51"/>
      <c r="B51" s="51"/>
      <c r="C51" s="51"/>
      <c r="D51" s="18"/>
    </row>
    <row r="52" spans="1:4">
      <c r="A52" s="51"/>
      <c r="B52" s="51"/>
      <c r="C52" s="51"/>
      <c r="D52" s="18"/>
    </row>
    <row r="53" spans="1:4">
      <c r="A53" s="51"/>
      <c r="B53" s="51"/>
      <c r="C53" s="51"/>
      <c r="D53" s="18"/>
    </row>
  </sheetData>
  <mergeCells count="9">
    <mergeCell ref="A48:C53"/>
    <mergeCell ref="B3:E3"/>
    <mergeCell ref="B4:E4"/>
    <mergeCell ref="B5:E5"/>
    <mergeCell ref="A1:C1"/>
    <mergeCell ref="A12:I12"/>
    <mergeCell ref="A27:I27"/>
    <mergeCell ref="A38:I38"/>
    <mergeCell ref="A47:C47"/>
  </mergeCells>
  <dataValidations count="1">
    <dataValidation type="list" allowBlank="1" showErrorMessage="1" sqref="B44">
      <formula1>"SÍ,NO"</formula1>
      <formula2>0</formula2>
    </dataValidation>
  </dataValidations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principal</vt:lpstr>
      <vt:lpstr>Evaluacion-CodigoTFG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Amada Pulido</cp:lastModifiedBy>
  <dcterms:created xsi:type="dcterms:W3CDTF">2017-03-31T09:23:56Z</dcterms:created>
  <dcterms:modified xsi:type="dcterms:W3CDTF">2018-06-10T09:10:45Z</dcterms:modified>
</cp:coreProperties>
</file>