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960" yWindow="1545" windowWidth="19425" windowHeight="11025" tabRatio="960" firstSheet="5" activeTab="7"/>
  </bookViews>
  <sheets>
    <sheet name="PORTADA" sheetId="25" r:id="rId1"/>
    <sheet name="1. Desempeño y Actitud" sheetId="28" r:id="rId2"/>
    <sheet name="2. Antecedentes  y problema" sheetId="13" r:id="rId3"/>
    <sheet name="3. Análisis Situación Real" sheetId="2" r:id="rId4"/>
    <sheet name="4. Planificación" sheetId="14" r:id="rId5"/>
    <sheet name="5. Evaluación del Programa" sheetId="24" r:id="rId6"/>
    <sheet name="6.Autoevaluación  Planformativo" sheetId="16" r:id="rId7"/>
    <sheet name="7. Bibliografía" sheetId="21" r:id="rId8"/>
    <sheet name="TÍTULO" sheetId="29" r:id="rId9"/>
    <sheet name="Informe final del tutor" sheetId="30" r:id="rId10"/>
  </sheets>
  <definedNames>
    <definedName name="informe">'Informe final del tutor'!$A$4</definedName>
    <definedName name="INFORMETUTOR">'Informe final del tutor'!$A$4</definedName>
    <definedName name="TUTOR">'Informe final del tutor'!$A$4</definedName>
  </definedNames>
  <calcPr calcId="125725"/>
</workbook>
</file>

<file path=xl/calcChain.xml><?xml version="1.0" encoding="utf-8"?>
<calcChain xmlns="http://schemas.openxmlformats.org/spreadsheetml/2006/main">
  <c r="G6" i="29"/>
  <c r="G9" s="1"/>
  <c r="G9" i="16"/>
  <c r="G12"/>
  <c r="G15"/>
  <c r="G6"/>
  <c r="G9" i="21"/>
  <c r="G12"/>
  <c r="G6"/>
  <c r="G15" s="1"/>
  <c r="G9" i="24"/>
  <c r="G12"/>
  <c r="G6"/>
  <c r="G9" i="14"/>
  <c r="G12"/>
  <c r="G15"/>
  <c r="G18"/>
  <c r="G21"/>
  <c r="G24"/>
  <c r="G6"/>
  <c r="G27" s="1"/>
  <c r="F9" i="2"/>
  <c r="F12"/>
  <c r="F15"/>
  <c r="F18"/>
  <c r="F21"/>
  <c r="F24"/>
  <c r="F6"/>
  <c r="G9" i="13"/>
  <c r="G12"/>
  <c r="G15"/>
  <c r="G18"/>
  <c r="G21"/>
  <c r="G6"/>
  <c r="G9" i="28"/>
  <c r="G12"/>
  <c r="G15"/>
  <c r="G6"/>
  <c r="G18" s="1"/>
  <c r="G24" i="13" l="1"/>
  <c r="F27" i="2"/>
  <c r="G15" i="24"/>
  <c r="G18" i="16"/>
  <c r="I25" i="25" s="1"/>
  <c r="I21" l="1"/>
  <c r="I17"/>
  <c r="I27"/>
  <c r="I23"/>
  <c r="I19"/>
  <c r="I29"/>
  <c r="I15"/>
  <c r="I33" l="1"/>
</calcChain>
</file>

<file path=xl/sharedStrings.xml><?xml version="1.0" encoding="utf-8"?>
<sst xmlns="http://schemas.openxmlformats.org/spreadsheetml/2006/main" count="138" uniqueCount="77">
  <si>
    <t>NIVELES DE LOGRO</t>
  </si>
  <si>
    <t>Apartado</t>
  </si>
  <si>
    <t>Valor</t>
  </si>
  <si>
    <t>Instrucciones para el evaluador</t>
  </si>
  <si>
    <t xml:space="preserve">Título </t>
  </si>
  <si>
    <t>¿Describe objetivos concretos de aprendizaje y planes de acción para el futuro?</t>
  </si>
  <si>
    <t>Nivel de logro alcanzado (Marcar con X la casilla adecuada)</t>
  </si>
  <si>
    <t>VALORACIÓN OBTENIDA POR ITEM</t>
  </si>
  <si>
    <t>CUMPLIMIENTO, ACTITUD, AUTONOMÍA Y REFLEXIÓN DEL ALUMNO</t>
  </si>
  <si>
    <t>EVIDENCIAS A EVALUAR. Capacidad de:</t>
  </si>
  <si>
    <t>EVIDENCIAS A EVALUAR.    Capacidad de:</t>
  </si>
  <si>
    <t>EVIDENCIAS A EVALUAR.        Capacidad de:</t>
  </si>
  <si>
    <t>Utilización y gestión de las fuentes documentales.</t>
  </si>
  <si>
    <t>Informe final del Tutor</t>
  </si>
  <si>
    <t>Haga click en cada uno de los apartados para acceder a la hoja de criterios de evaluación del mismo.</t>
  </si>
  <si>
    <t>puntuación Obtenida</t>
  </si>
  <si>
    <t>Puntuación del apartado</t>
  </si>
  <si>
    <t>No se preocupe por la calificación ninguno de los apartados ni del trabajo en general, esta hoja de cálculo la generará automáticamente en función de los niveles de logro alcanzados en los criterios de evaluación.</t>
  </si>
  <si>
    <t>CALIFICACIÓN FINAL</t>
  </si>
  <si>
    <t xml:space="preserve">EVALUACIÓN POR PARTE DEL TUTOR ACADÉMICO DEL TRABAJO FIN DE GRADO </t>
  </si>
  <si>
    <t>Planificar la estrategia para conseguir los objetivos</t>
  </si>
  <si>
    <t>Definir y justificar el modelo y metodología de evaluación a aplicar en el progreso y finalización de la planificación.</t>
  </si>
  <si>
    <t>Reflexionar sobre sus capacidades  y planear su formación para el futuro</t>
  </si>
  <si>
    <t>Sintetizar el trabajo en el título</t>
  </si>
  <si>
    <t>NOMBRE DEL ALUMNO:</t>
  </si>
  <si>
    <t>TUTOR:</t>
  </si>
  <si>
    <r>
      <rPr>
        <b/>
        <sz val="12"/>
        <color theme="1"/>
        <rFont val="Cambria"/>
        <family val="1"/>
        <scheme val="major"/>
      </rPr>
      <t xml:space="preserve">Definir y concretar  la población y ámbito evaluados.                                                                 Aplicar una evaluación razonada                                            Reflexionar y describir la situación real.   </t>
    </r>
    <r>
      <rPr>
        <b/>
        <sz val="14"/>
        <color theme="1"/>
        <rFont val="Cambria"/>
        <family val="1"/>
        <scheme val="major"/>
      </rPr>
      <t xml:space="preserve">                                                                                                                                                           </t>
    </r>
  </si>
  <si>
    <t>Curso 2022/23</t>
  </si>
  <si>
    <t>2. Antecedentes y problema</t>
  </si>
  <si>
    <t>3. Análisis Situación Real</t>
  </si>
  <si>
    <t>4. Planificación</t>
  </si>
  <si>
    <t>5. Evaluación del Programa</t>
  </si>
  <si>
    <t>7. Bibliografía</t>
  </si>
  <si>
    <t xml:space="preserve">1. Desempeño y Actitud </t>
  </si>
  <si>
    <t xml:space="preserve">Fundamentar de la necesidad de nuestra propuesta. Revisar los antecedentes en la literatura científica relacionados con el problema. Plantear el problema y definir los objetivos.                                           </t>
  </si>
  <si>
    <t>4. Analiza la información buscada de forma interdisciplinar, distinguiendo y separando sus principios o elementos.</t>
  </si>
  <si>
    <t>5. Define el problema con claridad mediante preguntas metódicas.</t>
  </si>
  <si>
    <t>6. Define correcta y coherentemente los objetivos del análisis de la situación.</t>
  </si>
  <si>
    <t>1. Define correctamente el público objetivo del trabajo y el ámbito en el que se desarrolla la evaluación</t>
  </si>
  <si>
    <t>2. La evaluación está realmente orientada a detectar una situación de mejora, cambio o innovación.</t>
  </si>
  <si>
    <t>3. Explica razonadamente las herramientas de evaluación utilizadas</t>
  </si>
  <si>
    <t>4 . Utiliza técnicas y métodos de análisis cuantitativos y/o cualitativos rigurosos.</t>
  </si>
  <si>
    <t>6 . Expone los resultados correctamente apoyándose en gráficas y tablas, adecuadas.</t>
  </si>
  <si>
    <t>7. Extrae y expone claramente conclusiones sobre el estado actual de la situación real.</t>
  </si>
  <si>
    <t>1. Define los objetivos generales de la planificación claramente y vinculados con los resultados de los análisis  de la situación real y a la necesidad real detectada.</t>
  </si>
  <si>
    <t>2. Cada objetivo general esta desgranado en objetivos específicos correctamente descritos y suceptibles de ser evaluados.</t>
  </si>
  <si>
    <t>4. Organiza la planificación en estructuras  de mayor a menor  con una secuencia temporal definida.</t>
  </si>
  <si>
    <t>5. Justifica los procedimientos  metodológicos utilizando referencias teóricas.</t>
  </si>
  <si>
    <t>7. La planificación es coherente con los antecedentes de investigación, los marcos teóricos y el análisis de la situación real.</t>
  </si>
  <si>
    <t>3. Define los indicadores de logro, en cada caso.</t>
  </si>
  <si>
    <t>1. Utiliza adecuadamente las normas bibliográficas elegidas (APA) tanto en las citas como en las referencias.</t>
  </si>
  <si>
    <t>6. Autoevaluación y plan formativo</t>
  </si>
  <si>
    <t>1. Expone razonadamente su motivación personal al desempeño del proyecto.</t>
  </si>
  <si>
    <t>4. Describe objetivos concretos de aprendizaje y planes de acción para alcanzarlos.</t>
  </si>
  <si>
    <t>1.Cumple con las tutorías y actividades solicitadas por el tutor en tiempo y forma</t>
  </si>
  <si>
    <t>3. Tiene habilidad para reconocer y aplicar los marcos de referencia en uso</t>
  </si>
  <si>
    <t>2. Demuestra interés y se cuestiona cómo mejorar e innovar en su proyecto de forma autónoma, planteándose con habilidad preguntas, buscando respuestas y tomando decisiones en la realización de su trabajo.</t>
  </si>
  <si>
    <r>
      <t>4. Se enfrenta a problemas desconocidos, poco desarrollados o de crecie</t>
    </r>
    <r>
      <rPr>
        <sz val="11"/>
        <color rgb="FFFF0000"/>
        <rFont val="Calibri"/>
        <family val="2"/>
        <scheme val="minor"/>
      </rPr>
      <t>n</t>
    </r>
    <r>
      <rPr>
        <sz val="11"/>
        <color theme="1"/>
        <rFont val="Calibri"/>
        <family val="2"/>
        <scheme val="minor"/>
      </rPr>
      <t>te complejidad</t>
    </r>
  </si>
  <si>
    <r>
      <t>5. Discute coherentemente la información obtenida de la situación evaluada con los antecedentes de investigación o marcos teóricos</t>
    </r>
    <r>
      <rPr>
        <sz val="11"/>
        <color rgb="FFFF0000"/>
        <rFont val="Calibri"/>
        <family val="2"/>
        <scheme val="minor"/>
      </rPr>
      <t>,</t>
    </r>
    <r>
      <rPr>
        <sz val="11"/>
        <rFont val="Calibri"/>
        <family val="2"/>
        <scheme val="minor"/>
      </rPr>
      <t xml:space="preserve"> sacando una síntesis del problema.</t>
    </r>
  </si>
  <si>
    <r>
      <t xml:space="preserve">3. </t>
    </r>
    <r>
      <rPr>
        <sz val="11"/>
        <rFont val="Calibri"/>
        <family val="2"/>
        <scheme val="minor"/>
      </rPr>
      <t>Justifica el modelo de planificación utilizado</t>
    </r>
    <r>
      <rPr>
        <sz val="11"/>
        <rFont val="Calibri (Cuerpo)_x0000_"/>
      </rPr>
      <t xml:space="preserve"> </t>
    </r>
    <r>
      <rPr>
        <sz val="11"/>
        <rFont val="Calibri"/>
        <family val="2"/>
        <scheme val="minor"/>
      </rPr>
      <t xml:space="preserve"> con referencias teóricas.</t>
    </r>
  </si>
  <si>
    <t>6. Identifica los recursos personales, materiales, instalaciones, protocolos, etc, adecuados.</t>
  </si>
  <si>
    <t>2. Detalla, fundamenta y justifica el método de evaluación final previsto en su planificación y se relaciona directamente con el cumplimiento de los objetivos marcado.</t>
  </si>
  <si>
    <t>1. Detalla, fundamenta  y justifica el método de evaluación continua previsto para valorar el progreso de su planificación.</t>
  </si>
  <si>
    <t>3. Hace autocrítica de las carencias y necesidades formativas que aprecia.</t>
  </si>
  <si>
    <t>3. Está utilizando las fuentes de autoridad y/o actualizadas, según corresponda.</t>
  </si>
  <si>
    <r>
      <t xml:space="preserve">Para cada uno de los criterios de evaluación seleccione, marcando con una "X" el nivel de logro alcanzado </t>
    </r>
    <r>
      <rPr>
        <sz val="11"/>
        <color theme="1"/>
        <rFont val="Calibri"/>
        <family val="2"/>
        <scheme val="minor"/>
      </rPr>
      <t xml:space="preserve"> (se diferencian cuatro niveles, siendo "totalmente en desacuerdo" el de valor más bajo  y "totalmente de acuerdo el de valor más alto). Tenga en cuenta que si deja una fila en blanco se considerará el 0 como calificación en esa evidencia. Si marca en una fila más de una X se considerará el valor más bajo.</t>
    </r>
  </si>
  <si>
    <t xml:space="preserve">TOTALMENTE EN DESACUERDO </t>
  </si>
  <si>
    <r>
      <t>EN DESACUERDO</t>
    </r>
    <r>
      <rPr>
        <strike/>
        <sz val="12"/>
        <color rgb="FFFF0000"/>
        <rFont val="Cambria"/>
        <family val="1"/>
      </rPr>
      <t/>
    </r>
  </si>
  <si>
    <r>
      <t>DE ACUERDO</t>
    </r>
    <r>
      <rPr>
        <strike/>
        <sz val="12"/>
        <color rgb="FFFF0000"/>
        <rFont val="Cambria"/>
        <family val="1"/>
      </rPr>
      <t/>
    </r>
  </si>
  <si>
    <t>TOTALMENTE DE ACUERDO</t>
  </si>
  <si>
    <t>2. Su trabajo se acerca a la vanguardia del conocimiento (en cuanto a novedad, innovación y/o respuesta a problemas reales y actuales,  resultados de investigación vigentes ).</t>
  </si>
  <si>
    <r>
      <t xml:space="preserve">3. Revisa los </t>
    </r>
    <r>
      <rPr>
        <sz val="11"/>
        <color theme="1"/>
        <rFont val="Calibri"/>
        <family val="2"/>
        <scheme val="minor"/>
      </rPr>
      <t>resultados de investigación y marcos  científicos relacionados,  utilizando bases de datos y fuentes bibliográficas de información variada, válida y fiable.</t>
    </r>
  </si>
  <si>
    <r>
      <t>2. Identifica las competencias profesionales del grado desarrolladas en su trabajo</t>
    </r>
    <r>
      <rPr>
        <sz val="11"/>
        <color theme="1"/>
        <rFont val="Calibri"/>
        <family val="2"/>
        <scheme val="minor"/>
      </rPr>
      <t xml:space="preserve"> (Consultar: https://www.boe.es/boe/dias/2018/09/20/pdfs/BOE-A-2018-12774.pdf) .</t>
    </r>
  </si>
  <si>
    <r>
      <t>2. Hay correspondencia entre las fuentes indexadas en la bibliografía y las citadas en el texto</t>
    </r>
    <r>
      <rPr>
        <sz val="11"/>
        <rFont val="Calibri"/>
        <family val="2"/>
        <scheme val="minor"/>
      </rPr>
      <t xml:space="preserve"> </t>
    </r>
    <r>
      <rPr>
        <sz val="9"/>
        <rFont val="Calibri"/>
        <family val="2"/>
        <scheme val="minor"/>
      </rPr>
      <t>(todas las citas del texto están en la bibliografía y todas las referencias bibliográficas aparecen citadas en el texto).</t>
    </r>
  </si>
  <si>
    <r>
      <t>1. El título permite identificar el público objetiv</t>
    </r>
    <r>
      <rPr>
        <sz val="11"/>
        <color theme="1"/>
        <rFont val="Calibri"/>
        <family val="2"/>
        <scheme val="minor"/>
      </rPr>
      <t>o y el objeto de actuación.</t>
    </r>
  </si>
  <si>
    <r>
      <rPr>
        <b/>
        <sz val="11"/>
        <color theme="1"/>
        <rFont val="Calibri"/>
        <family val="2"/>
        <scheme val="minor"/>
      </rPr>
      <t>Informe personal del Tutor</t>
    </r>
    <r>
      <rPr>
        <sz val="11"/>
        <color theme="1"/>
        <rFont val="Calibri"/>
        <family val="2"/>
        <scheme val="minor"/>
      </rPr>
      <t xml:space="preserve">:  en este espacio el tutor puede destacar los valores del trabajo o del estudiante según su criterio y fuera de la restricción del cuestionario. Por favor termine, si así lo considera oportuno, destacando la autorización a su defensa pública.
</t>
    </r>
  </si>
  <si>
    <r>
      <t>1. Detecta y describe claramente la necesidad, posibilidad de mejora, innovación o cambio</t>
    </r>
    <r>
      <rPr>
        <sz val="11"/>
        <color rgb="FFFF0000"/>
        <rFont val="Calibri"/>
        <family val="2"/>
        <scheme val="minor"/>
      </rPr>
      <t>,</t>
    </r>
    <r>
      <rPr>
        <sz val="11"/>
        <color theme="1"/>
        <rFont val="Calibri"/>
        <family val="2"/>
        <scheme val="minor"/>
      </rPr>
      <t xml:space="preserve"> vinculada a la situación analizada previamente mediante un análisis</t>
    </r>
    <r>
      <rPr>
        <sz val="11"/>
        <color rgb="FFFF0000"/>
        <rFont val="Calibri"/>
        <family val="2"/>
        <scheme val="minor"/>
      </rPr>
      <t>,</t>
    </r>
    <r>
      <rPr>
        <sz val="11"/>
        <color theme="1"/>
        <rFont val="Calibri"/>
        <family val="2"/>
        <scheme val="minor"/>
      </rPr>
      <t xml:space="preserve"> indicando puntos fuertes y débiles, contingencias, riesgos o bienestar que se genera. (Por ejemplo DAFO-CAME justificado y razonado)</t>
    </r>
  </si>
</sst>
</file>

<file path=xl/styles.xml><?xml version="1.0" encoding="utf-8"?>
<styleSheet xmlns="http://schemas.openxmlformats.org/spreadsheetml/2006/main">
  <fonts count="20">
    <font>
      <sz val="11"/>
      <color theme="1"/>
      <name val="Calibri"/>
      <family val="2"/>
      <scheme val="minor"/>
    </font>
    <font>
      <b/>
      <sz val="11"/>
      <color theme="1"/>
      <name val="Calibri"/>
      <family val="2"/>
      <scheme val="minor"/>
    </font>
    <font>
      <sz val="14"/>
      <color theme="1"/>
      <name val="Cambria"/>
      <family val="1"/>
      <scheme val="major"/>
    </font>
    <font>
      <b/>
      <sz val="16"/>
      <color theme="1"/>
      <name val="Cambria"/>
      <family val="1"/>
      <scheme val="major"/>
    </font>
    <font>
      <sz val="16"/>
      <color theme="1"/>
      <name val="Calibri"/>
      <family val="2"/>
      <scheme val="minor"/>
    </font>
    <font>
      <b/>
      <sz val="18"/>
      <color theme="1"/>
      <name val="Calibri"/>
      <family val="2"/>
      <scheme val="minor"/>
    </font>
    <font>
      <b/>
      <sz val="20"/>
      <name val="Cambria"/>
      <family val="1"/>
      <scheme val="major"/>
    </font>
    <font>
      <b/>
      <sz val="20"/>
      <color theme="0"/>
      <name val="Cambria"/>
      <family val="1"/>
      <scheme val="major"/>
    </font>
    <font>
      <u/>
      <sz val="11"/>
      <color theme="10"/>
      <name val="Calibri"/>
      <family val="2"/>
      <scheme val="minor"/>
    </font>
    <font>
      <sz val="12"/>
      <color theme="1"/>
      <name val="Cambria"/>
      <family val="1"/>
    </font>
    <font>
      <sz val="18"/>
      <color theme="1"/>
      <name val="Calibri"/>
      <family val="2"/>
      <scheme val="minor"/>
    </font>
    <font>
      <b/>
      <sz val="14"/>
      <color theme="1"/>
      <name val="Cambria"/>
      <family val="1"/>
      <scheme val="major"/>
    </font>
    <font>
      <b/>
      <sz val="12"/>
      <color theme="1"/>
      <name val="Cambria"/>
      <family val="1"/>
      <scheme val="major"/>
    </font>
    <font>
      <sz val="14"/>
      <color theme="1"/>
      <name val="Calibri"/>
      <family val="2"/>
      <scheme val="minor"/>
    </font>
    <font>
      <b/>
      <sz val="14"/>
      <color theme="1"/>
      <name val="Calibri"/>
      <family val="2"/>
      <scheme val="minor"/>
    </font>
    <font>
      <sz val="11"/>
      <color rgb="FFFF0000"/>
      <name val="Calibri"/>
      <family val="2"/>
      <scheme val="minor"/>
    </font>
    <font>
      <sz val="11"/>
      <name val="Calibri"/>
      <family val="2"/>
      <scheme val="minor"/>
    </font>
    <font>
      <sz val="11"/>
      <name val="Calibri (Cuerpo)_x0000_"/>
    </font>
    <font>
      <sz val="9"/>
      <name val="Calibri"/>
      <family val="2"/>
      <scheme val="minor"/>
    </font>
    <font>
      <strike/>
      <sz val="12"/>
      <color rgb="FFFF0000"/>
      <name val="Cambria"/>
      <family val="1"/>
    </font>
  </fonts>
  <fills count="13">
    <fill>
      <patternFill patternType="none"/>
    </fill>
    <fill>
      <patternFill patternType="gray125"/>
    </fill>
    <fill>
      <patternFill patternType="solid">
        <fgColor theme="8" tint="0.79998168889431442"/>
        <bgColor indexed="64"/>
      </patternFill>
    </fill>
    <fill>
      <patternFill patternType="solid">
        <fgColor theme="8"/>
        <bgColor indexed="64"/>
      </patternFill>
    </fill>
    <fill>
      <patternFill patternType="solid">
        <fgColor theme="9" tint="0.39997558519241921"/>
        <bgColor indexed="64"/>
      </patternFill>
    </fill>
    <fill>
      <patternFill patternType="solid">
        <fgColor theme="9"/>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92D050"/>
        <bgColor indexed="64"/>
      </patternFill>
    </fill>
    <fill>
      <patternFill patternType="solid">
        <fgColor rgb="FF00B0F0"/>
        <bgColor indexed="64"/>
      </patternFill>
    </fill>
  </fills>
  <borders count="5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slantDashDot">
        <color indexed="64"/>
      </bottom>
      <diagonal/>
    </border>
    <border>
      <left/>
      <right/>
      <top/>
      <bottom style="slantDashDot">
        <color indexed="64"/>
      </bottom>
      <diagonal/>
    </border>
    <border>
      <left/>
      <right/>
      <top style="slantDashDot">
        <color indexed="64"/>
      </top>
      <bottom/>
      <diagonal/>
    </border>
    <border>
      <left/>
      <right style="medium">
        <color indexed="64"/>
      </right>
      <top style="slantDashDot">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thin">
        <color auto="1"/>
      </bottom>
      <diagonal/>
    </border>
    <border>
      <left style="medium">
        <color indexed="64"/>
      </left>
      <right/>
      <top/>
      <bottom style="medium">
        <color indexed="64"/>
      </bottom>
      <diagonal/>
    </border>
    <border>
      <left/>
      <right style="thin">
        <color auto="1"/>
      </right>
      <top/>
      <bottom/>
      <diagonal/>
    </border>
    <border>
      <left/>
      <right style="thin">
        <color auto="1"/>
      </right>
      <top style="medium">
        <color indexed="64"/>
      </top>
      <bottom/>
      <diagonal/>
    </border>
    <border>
      <left/>
      <right style="thin">
        <color auto="1"/>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auto="1"/>
      </top>
      <bottom/>
      <diagonal/>
    </border>
    <border>
      <left style="thin">
        <color auto="1"/>
      </left>
      <right style="medium">
        <color indexed="64"/>
      </right>
      <top style="medium">
        <color indexed="64"/>
      </top>
      <bottom/>
      <diagonal/>
    </border>
  </borders>
  <cellStyleXfs count="2">
    <xf numFmtId="0" fontId="0" fillId="0" borderId="0"/>
    <xf numFmtId="0" fontId="8" fillId="0" borderId="0" applyNumberFormat="0" applyFill="0" applyBorder="0" applyAlignment="0" applyProtection="0"/>
  </cellStyleXfs>
  <cellXfs count="178">
    <xf numFmtId="0" fontId="0" fillId="0" borderId="0" xfId="0"/>
    <xf numFmtId="0" fontId="0" fillId="6" borderId="0" xfId="0" applyFill="1" applyBorder="1"/>
    <xf numFmtId="0" fontId="3" fillId="3" borderId="38"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0" xfId="0" applyFont="1" applyFill="1" applyBorder="1" applyAlignment="1">
      <alignment horizontal="center" vertical="center"/>
    </xf>
    <xf numFmtId="0" fontId="3" fillId="5" borderId="4" xfId="0" applyFont="1" applyFill="1" applyBorder="1" applyAlignment="1">
      <alignment vertical="center"/>
    </xf>
    <xf numFmtId="0" fontId="0" fillId="0" borderId="39" xfId="0" applyBorder="1"/>
    <xf numFmtId="0" fontId="9" fillId="0" borderId="39" xfId="0" applyFont="1" applyBorder="1" applyAlignment="1">
      <alignment horizontal="center" vertical="top" wrapText="1"/>
    </xf>
    <xf numFmtId="0" fontId="9" fillId="0" borderId="19" xfId="0" applyFont="1" applyBorder="1" applyAlignment="1">
      <alignment horizontal="center" vertical="top" wrapText="1"/>
    </xf>
    <xf numFmtId="0" fontId="9" fillId="0" borderId="18" xfId="0" applyFont="1" applyBorder="1" applyAlignment="1">
      <alignment horizontal="center" vertical="top" wrapText="1"/>
    </xf>
    <xf numFmtId="0" fontId="0" fillId="0" borderId="30" xfId="0" applyBorder="1"/>
    <xf numFmtId="0" fontId="9" fillId="10" borderId="39" xfId="0" applyFont="1" applyFill="1" applyBorder="1" applyAlignment="1">
      <alignment horizontal="center" vertical="top" wrapText="1"/>
    </xf>
    <xf numFmtId="0" fontId="3" fillId="3" borderId="38"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0" fillId="0" borderId="0" xfId="0" applyBorder="1"/>
    <xf numFmtId="0" fontId="0" fillId="0" borderId="0" xfId="0" applyAlignment="1"/>
    <xf numFmtId="2" fontId="10" fillId="11" borderId="39" xfId="0" applyNumberFormat="1" applyFont="1" applyFill="1" applyBorder="1" applyAlignment="1">
      <alignment horizontal="center" vertical="center"/>
    </xf>
    <xf numFmtId="0" fontId="0" fillId="0" borderId="8" xfId="0" applyBorder="1"/>
    <xf numFmtId="0" fontId="13" fillId="11" borderId="18" xfId="0" applyFont="1" applyFill="1" applyBorder="1" applyAlignment="1">
      <alignment vertical="center"/>
    </xf>
    <xf numFmtId="0" fontId="13" fillId="11" borderId="47" xfId="0" applyFont="1" applyFill="1" applyBorder="1" applyAlignment="1">
      <alignment vertical="center"/>
    </xf>
    <xf numFmtId="0" fontId="14" fillId="6" borderId="39" xfId="0" applyFont="1" applyFill="1" applyBorder="1" applyAlignment="1">
      <alignment horizontal="center"/>
    </xf>
    <xf numFmtId="0" fontId="15" fillId="0" borderId="30" xfId="0" applyFont="1" applyBorder="1" applyAlignment="1">
      <alignment wrapText="1"/>
    </xf>
    <xf numFmtId="0" fontId="14" fillId="6" borderId="18" xfId="0" applyFont="1" applyFill="1" applyBorder="1" applyAlignment="1">
      <alignment horizontal="center"/>
    </xf>
    <xf numFmtId="0" fontId="14" fillId="6" borderId="19" xfId="0" applyFont="1" applyFill="1" applyBorder="1" applyAlignment="1">
      <alignment horizontal="center"/>
    </xf>
    <xf numFmtId="0" fontId="14" fillId="6" borderId="47" xfId="0" applyFont="1" applyFill="1" applyBorder="1" applyAlignment="1">
      <alignment horizontal="center"/>
    </xf>
    <xf numFmtId="0" fontId="0" fillId="6" borderId="18" xfId="0" applyFill="1" applyBorder="1" applyAlignment="1" applyProtection="1">
      <alignment horizontal="center"/>
      <protection locked="0"/>
    </xf>
    <xf numFmtId="0" fontId="0" fillId="6" borderId="19" xfId="0" applyFill="1" applyBorder="1" applyAlignment="1" applyProtection="1">
      <alignment horizontal="center"/>
      <protection locked="0"/>
    </xf>
    <xf numFmtId="0" fontId="0" fillId="6" borderId="47" xfId="0" applyFill="1" applyBorder="1" applyAlignment="1" applyProtection="1">
      <alignment horizontal="center"/>
      <protection locked="0"/>
    </xf>
    <xf numFmtId="0" fontId="14" fillId="6" borderId="18" xfId="0" applyFont="1" applyFill="1" applyBorder="1" applyAlignment="1" applyProtection="1">
      <alignment horizontal="center"/>
      <protection locked="0"/>
    </xf>
    <xf numFmtId="0" fontId="14" fillId="6" borderId="19" xfId="0" applyFont="1" applyFill="1" applyBorder="1" applyAlignment="1" applyProtection="1">
      <alignment horizontal="center"/>
      <protection locked="0"/>
    </xf>
    <xf numFmtId="0" fontId="14" fillId="6" borderId="47" xfId="0" applyFont="1" applyFill="1" applyBorder="1" applyAlignment="1" applyProtection="1">
      <alignment horizontal="center"/>
      <protection locked="0"/>
    </xf>
    <xf numFmtId="2" fontId="4" fillId="6" borderId="20" xfId="0" applyNumberFormat="1" applyFont="1" applyFill="1" applyBorder="1" applyAlignment="1">
      <alignment horizontal="center" vertical="center"/>
    </xf>
    <xf numFmtId="0" fontId="7" fillId="7" borderId="8"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1" fillId="9" borderId="11" xfId="0" applyFont="1" applyFill="1" applyBorder="1" applyAlignment="1">
      <alignment horizontal="center" vertical="center" wrapText="1"/>
    </xf>
    <xf numFmtId="2" fontId="4" fillId="6" borderId="21" xfId="0" applyNumberFormat="1" applyFont="1" applyFill="1" applyBorder="1" applyAlignment="1">
      <alignment horizontal="center" vertical="center"/>
    </xf>
    <xf numFmtId="0" fontId="8" fillId="6" borderId="33" xfId="1" applyFill="1" applyBorder="1" applyAlignment="1" applyProtection="1">
      <alignment horizontal="center" vertical="center"/>
      <protection locked="0"/>
    </xf>
    <xf numFmtId="0" fontId="8" fillId="6" borderId="34" xfId="1" applyFill="1" applyBorder="1" applyAlignment="1" applyProtection="1">
      <alignment horizontal="center" vertical="center"/>
      <protection locked="0"/>
    </xf>
    <xf numFmtId="0" fontId="8" fillId="6" borderId="32" xfId="1" applyFill="1" applyBorder="1" applyAlignment="1" applyProtection="1">
      <alignment horizontal="center" vertical="center"/>
      <protection locked="0"/>
    </xf>
    <xf numFmtId="0" fontId="8" fillId="6" borderId="35" xfId="1" applyFill="1" applyBorder="1" applyAlignment="1" applyProtection="1">
      <alignment horizontal="center" vertical="center"/>
      <protection locked="0"/>
    </xf>
    <xf numFmtId="0" fontId="8" fillId="6" borderId="36" xfId="1" applyFill="1" applyBorder="1" applyAlignment="1" applyProtection="1">
      <alignment horizontal="center" vertical="center"/>
      <protection locked="0"/>
    </xf>
    <xf numFmtId="0" fontId="8" fillId="6" borderId="37" xfId="1" applyFill="1" applyBorder="1" applyAlignment="1" applyProtection="1">
      <alignment horizontal="center" vertical="center"/>
      <protection locked="0"/>
    </xf>
    <xf numFmtId="9" fontId="4" fillId="6" borderId="20" xfId="0" applyNumberFormat="1" applyFont="1" applyFill="1" applyBorder="1" applyAlignment="1">
      <alignment horizontal="center" vertical="center"/>
    </xf>
    <xf numFmtId="0" fontId="4" fillId="6" borderId="20" xfId="0" applyFont="1" applyFill="1" applyBorder="1" applyAlignment="1">
      <alignment horizontal="center" vertical="center"/>
    </xf>
    <xf numFmtId="0" fontId="5" fillId="9" borderId="28" xfId="0" applyFont="1" applyFill="1" applyBorder="1" applyAlignment="1">
      <alignment horizontal="center" vertical="center"/>
    </xf>
    <xf numFmtId="0" fontId="5" fillId="9" borderId="21" xfId="0" applyFont="1" applyFill="1" applyBorder="1" applyAlignment="1">
      <alignment horizontal="center" vertical="center"/>
    </xf>
    <xf numFmtId="0" fontId="5" fillId="9" borderId="27" xfId="0" applyFont="1" applyFill="1" applyBorder="1" applyAlignment="1">
      <alignment horizontal="center" vertical="center"/>
    </xf>
    <xf numFmtId="0" fontId="5" fillId="9" borderId="23" xfId="0" applyFont="1" applyFill="1" applyBorder="1" applyAlignment="1">
      <alignment horizontal="center" vertical="center"/>
    </xf>
    <xf numFmtId="0" fontId="5" fillId="9" borderId="29" xfId="0" applyFont="1" applyFill="1" applyBorder="1" applyAlignment="1">
      <alignment horizontal="center" vertical="center"/>
    </xf>
    <xf numFmtId="0" fontId="5" fillId="9" borderId="24" xfId="0" applyFont="1" applyFill="1" applyBorder="1" applyAlignment="1">
      <alignment horizontal="center" vertical="center"/>
    </xf>
    <xf numFmtId="9" fontId="4" fillId="6" borderId="21" xfId="0" applyNumberFormat="1" applyFont="1" applyFill="1" applyBorder="1" applyAlignment="1">
      <alignment horizontal="center" vertical="center"/>
    </xf>
    <xf numFmtId="0" fontId="5" fillId="9" borderId="12" xfId="0" applyFont="1" applyFill="1" applyBorder="1" applyAlignment="1">
      <alignment horizontal="center" vertical="center"/>
    </xf>
    <xf numFmtId="0" fontId="5" fillId="9" borderId="6" xfId="0" applyFont="1" applyFill="1" applyBorder="1" applyAlignment="1">
      <alignment horizontal="center" vertical="center"/>
    </xf>
    <xf numFmtId="0" fontId="5" fillId="9" borderId="7" xfId="0" applyFont="1" applyFill="1" applyBorder="1" applyAlignment="1">
      <alignment horizontal="center" vertical="center"/>
    </xf>
    <xf numFmtId="0" fontId="5" fillId="9" borderId="31" xfId="0" applyFont="1" applyFill="1" applyBorder="1" applyAlignment="1">
      <alignment horizontal="center" vertical="center"/>
    </xf>
    <xf numFmtId="0" fontId="5" fillId="9" borderId="10" xfId="0" applyFont="1" applyFill="1" applyBorder="1" applyAlignment="1">
      <alignment horizontal="center" vertical="center"/>
    </xf>
    <xf numFmtId="0" fontId="5" fillId="9" borderId="13" xfId="0" applyFont="1" applyFill="1" applyBorder="1" applyAlignment="1">
      <alignment horizontal="center" vertical="center"/>
    </xf>
    <xf numFmtId="0" fontId="0" fillId="6" borderId="12" xfId="0" applyFill="1" applyBorder="1" applyAlignment="1">
      <alignment horizontal="left" vertical="center" wrapText="1"/>
    </xf>
    <xf numFmtId="0" fontId="0" fillId="6" borderId="6" xfId="0" applyFill="1" applyBorder="1" applyAlignment="1">
      <alignment horizontal="left" vertical="center" wrapText="1"/>
    </xf>
    <xf numFmtId="0" fontId="0" fillId="6" borderId="7" xfId="0" applyFill="1" applyBorder="1" applyAlignment="1">
      <alignment horizontal="left" vertical="center" wrapText="1"/>
    </xf>
    <xf numFmtId="0" fontId="0" fillId="6" borderId="26" xfId="0" applyFill="1" applyBorder="1" applyAlignment="1">
      <alignment horizontal="left" vertical="center" wrapText="1"/>
    </xf>
    <xf numFmtId="0" fontId="0" fillId="6" borderId="20" xfId="0" applyFill="1" applyBorder="1" applyAlignment="1">
      <alignment horizontal="left" vertical="center" wrapText="1"/>
    </xf>
    <xf numFmtId="0" fontId="0" fillId="6" borderId="22" xfId="0" applyFill="1" applyBorder="1" applyAlignment="1">
      <alignment horizontal="left" vertical="center" wrapText="1"/>
    </xf>
    <xf numFmtId="0" fontId="0" fillId="6" borderId="27" xfId="0" applyFill="1" applyBorder="1" applyAlignment="1">
      <alignment horizontal="left" vertical="center" wrapText="1"/>
    </xf>
    <xf numFmtId="0" fontId="0" fillId="6" borderId="23" xfId="0" applyFill="1" applyBorder="1" applyAlignment="1">
      <alignment horizontal="left" vertical="center" wrapText="1"/>
    </xf>
    <xf numFmtId="0" fontId="0" fillId="6" borderId="24" xfId="0" applyFill="1" applyBorder="1" applyAlignment="1">
      <alignment horizontal="left" vertical="center" wrapText="1"/>
    </xf>
    <xf numFmtId="0" fontId="0" fillId="6" borderId="31" xfId="0" applyFill="1" applyBorder="1" applyAlignment="1">
      <alignment horizontal="left" vertical="center" wrapText="1"/>
    </xf>
    <xf numFmtId="0" fontId="0" fillId="6" borderId="10" xfId="0" applyFill="1" applyBorder="1" applyAlignment="1">
      <alignment horizontal="left" vertical="center" wrapText="1"/>
    </xf>
    <xf numFmtId="0" fontId="0" fillId="6" borderId="13" xfId="0" applyFill="1" applyBorder="1" applyAlignment="1">
      <alignment horizontal="left" vertical="center" wrapText="1"/>
    </xf>
    <xf numFmtId="0" fontId="0" fillId="6" borderId="1" xfId="0" applyFont="1" applyFill="1" applyBorder="1" applyAlignment="1">
      <alignment horizontal="left" vertical="center" wrapText="1"/>
    </xf>
    <xf numFmtId="0" fontId="0" fillId="6" borderId="4" xfId="0" applyFont="1" applyFill="1" applyBorder="1" applyAlignment="1">
      <alignment horizontal="left" vertical="center" wrapText="1"/>
    </xf>
    <xf numFmtId="0" fontId="0" fillId="6" borderId="2" xfId="0" applyFont="1" applyFill="1" applyBorder="1" applyAlignment="1">
      <alignment horizontal="left" vertical="center" wrapText="1"/>
    </xf>
    <xf numFmtId="0" fontId="0" fillId="6" borderId="8" xfId="0" applyFont="1" applyFill="1" applyBorder="1" applyAlignment="1">
      <alignment horizontal="left" vertical="center" wrapText="1"/>
    </xf>
    <xf numFmtId="0" fontId="0" fillId="6" borderId="0" xfId="0" applyFont="1" applyFill="1" applyBorder="1" applyAlignment="1">
      <alignment horizontal="left" vertical="center" wrapText="1"/>
    </xf>
    <xf numFmtId="0" fontId="0" fillId="6" borderId="9" xfId="0" applyFont="1" applyFill="1" applyBorder="1" applyAlignment="1">
      <alignment horizontal="left" vertical="center" wrapText="1"/>
    </xf>
    <xf numFmtId="0" fontId="0" fillId="6" borderId="43" xfId="0" applyFont="1" applyFill="1" applyBorder="1" applyAlignment="1">
      <alignment horizontal="left" vertical="center" wrapText="1"/>
    </xf>
    <xf numFmtId="0" fontId="0" fillId="6" borderId="5" xfId="0" applyFont="1" applyFill="1" applyBorder="1" applyAlignment="1">
      <alignment horizontal="left" vertical="center" wrapText="1"/>
    </xf>
    <xf numFmtId="0" fontId="0" fillId="6" borderId="3" xfId="0" applyFont="1" applyFill="1" applyBorder="1" applyAlignment="1">
      <alignment horizontal="left" vertical="center" wrapText="1"/>
    </xf>
    <xf numFmtId="2" fontId="4" fillId="12" borderId="7" xfId="0" applyNumberFormat="1" applyFont="1" applyFill="1" applyBorder="1" applyAlignment="1">
      <alignment horizontal="center" vertical="center"/>
    </xf>
    <xf numFmtId="2" fontId="4" fillId="12" borderId="24" xfId="0" applyNumberFormat="1" applyFont="1" applyFill="1" applyBorder="1" applyAlignment="1">
      <alignment horizontal="center" vertical="center"/>
    </xf>
    <xf numFmtId="9" fontId="4" fillId="12" borderId="1" xfId="0" applyNumberFormat="1" applyFont="1" applyFill="1" applyBorder="1" applyAlignment="1">
      <alignment horizontal="center" vertical="center"/>
    </xf>
    <xf numFmtId="9" fontId="4" fillId="12" borderId="4" xfId="0" applyNumberFormat="1" applyFont="1" applyFill="1" applyBorder="1" applyAlignment="1">
      <alignment horizontal="center" vertical="center"/>
    </xf>
    <xf numFmtId="9" fontId="4" fillId="12" borderId="45" xfId="0" applyNumberFormat="1" applyFont="1" applyFill="1" applyBorder="1" applyAlignment="1">
      <alignment horizontal="center" vertical="center"/>
    </xf>
    <xf numFmtId="9" fontId="4" fillId="12" borderId="43" xfId="0" applyNumberFormat="1" applyFont="1" applyFill="1" applyBorder="1" applyAlignment="1">
      <alignment horizontal="center" vertical="center"/>
    </xf>
    <xf numFmtId="9" fontId="4" fillId="12" borderId="5" xfId="0" applyNumberFormat="1" applyFont="1" applyFill="1" applyBorder="1" applyAlignment="1">
      <alignment horizontal="center" vertical="center"/>
    </xf>
    <xf numFmtId="9" fontId="4" fillId="12" borderId="46" xfId="0" applyNumberFormat="1" applyFont="1" applyFill="1" applyBorder="1" applyAlignment="1">
      <alignment horizontal="center" vertical="center"/>
    </xf>
    <xf numFmtId="0" fontId="8" fillId="6" borderId="0" xfId="1" applyFill="1" applyBorder="1" applyAlignment="1" applyProtection="1">
      <alignment horizontal="center" vertical="center"/>
      <protection locked="0"/>
    </xf>
    <xf numFmtId="0" fontId="8" fillId="6" borderId="44" xfId="1" applyFill="1" applyBorder="1" applyAlignment="1" applyProtection="1">
      <alignment horizontal="center" vertical="center"/>
      <protection locked="0"/>
    </xf>
    <xf numFmtId="0" fontId="4" fillId="6" borderId="10" xfId="0" applyFont="1" applyFill="1" applyBorder="1" applyAlignment="1">
      <alignment horizontal="center" vertical="center"/>
    </xf>
    <xf numFmtId="2" fontId="4" fillId="6" borderId="10" xfId="0" applyNumberFormat="1" applyFont="1" applyFill="1" applyBorder="1" applyAlignment="1">
      <alignment horizontal="center" vertical="center"/>
    </xf>
    <xf numFmtId="0" fontId="0" fillId="2" borderId="0" xfId="0" applyFill="1" applyBorder="1" applyAlignment="1">
      <alignment horizontal="left" vertical="center" wrapText="1"/>
    </xf>
    <xf numFmtId="0" fontId="0" fillId="2" borderId="36" xfId="0" applyFill="1" applyBorder="1" applyAlignment="1">
      <alignment horizontal="left" vertical="center" wrapText="1"/>
    </xf>
    <xf numFmtId="0" fontId="3" fillId="3" borderId="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5"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12" fillId="3" borderId="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5" borderId="5" xfId="0" applyFont="1" applyFill="1" applyBorder="1" applyAlignment="1">
      <alignment horizontal="center" vertical="center" wrapText="1"/>
    </xf>
    <xf numFmtId="0" fontId="0" fillId="2" borderId="16"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48" xfId="0" applyFill="1" applyBorder="1" applyAlignment="1">
      <alignment horizontal="left" vertical="center" wrapText="1"/>
    </xf>
    <xf numFmtId="0" fontId="0" fillId="0" borderId="9" xfId="0" applyBorder="1" applyAlignment="1">
      <alignment horizontal="left" vertical="center" wrapText="1"/>
    </xf>
    <xf numFmtId="0" fontId="0" fillId="0" borderId="42" xfId="0" applyBorder="1" applyAlignment="1">
      <alignment horizontal="left" vertical="center" wrapText="1"/>
    </xf>
    <xf numFmtId="0" fontId="0" fillId="2" borderId="17" xfId="0" applyFill="1" applyBorder="1" applyAlignment="1">
      <alignment horizontal="center" vertical="center" wrapText="1"/>
    </xf>
    <xf numFmtId="0" fontId="10" fillId="0" borderId="39"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5" fillId="0" borderId="8" xfId="0" applyFont="1" applyBorder="1" applyAlignment="1">
      <alignment horizontal="left" wrapText="1"/>
    </xf>
    <xf numFmtId="0" fontId="15" fillId="0" borderId="0" xfId="0" applyFont="1" applyAlignment="1">
      <alignment horizontal="left" wrapText="1"/>
    </xf>
    <xf numFmtId="0" fontId="13" fillId="11" borderId="18" xfId="0" applyFont="1" applyFill="1" applyBorder="1" applyAlignment="1">
      <alignment horizontal="center" vertical="center"/>
    </xf>
    <xf numFmtId="0" fontId="13" fillId="11" borderId="47" xfId="0" applyFont="1" applyFill="1" applyBorder="1" applyAlignment="1">
      <alignment horizontal="center" vertical="center"/>
    </xf>
    <xf numFmtId="0" fontId="10" fillId="10" borderId="39" xfId="0" applyFont="1" applyFill="1" applyBorder="1" applyAlignment="1">
      <alignment horizontal="center" vertical="center"/>
    </xf>
    <xf numFmtId="0" fontId="0" fillId="2" borderId="13"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29" xfId="0" applyFont="1" applyFill="1" applyBorder="1" applyAlignment="1">
      <alignment horizontal="left" vertical="center" wrapText="1"/>
    </xf>
    <xf numFmtId="0" fontId="10" fillId="0" borderId="47" xfId="0" applyFont="1" applyBorder="1" applyAlignment="1" applyProtection="1">
      <alignment horizontal="center" vertical="center"/>
      <protection locked="0"/>
    </xf>
    <xf numFmtId="0" fontId="11" fillId="3" borderId="9"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0" fillId="0" borderId="44" xfId="0" applyFont="1" applyBorder="1" applyAlignment="1">
      <alignment horizontal="left"/>
    </xf>
    <xf numFmtId="0" fontId="13" fillId="11" borderId="19" xfId="0" applyFont="1" applyFill="1" applyBorder="1" applyAlignment="1">
      <alignment horizontal="center" vertical="center"/>
    </xf>
    <xf numFmtId="0" fontId="0" fillId="2" borderId="20"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0" fillId="0" borderId="9" xfId="0" applyBorder="1"/>
    <xf numFmtId="0" fontId="0" fillId="0" borderId="3" xfId="0" applyBorder="1"/>
    <xf numFmtId="0" fontId="0" fillId="2" borderId="0" xfId="0" applyFont="1" applyFill="1" applyBorder="1" applyAlignment="1">
      <alignment horizontal="left" vertical="center" wrapText="1"/>
    </xf>
    <xf numFmtId="0" fontId="0" fillId="2" borderId="36" xfId="0" applyFont="1" applyFill="1" applyBorder="1" applyAlignment="1">
      <alignment horizontal="left" vertical="center" wrapText="1"/>
    </xf>
    <xf numFmtId="0" fontId="16" fillId="2" borderId="36" xfId="0" applyFont="1" applyFill="1" applyBorder="1" applyAlignment="1">
      <alignment horizontal="left" vertical="center" wrapText="1"/>
    </xf>
    <xf numFmtId="0" fontId="0" fillId="2" borderId="40" xfId="0" applyFill="1" applyBorder="1" applyAlignment="1">
      <alignment horizontal="left" vertical="center" wrapText="1"/>
    </xf>
    <xf numFmtId="0" fontId="0" fillId="2" borderId="29" xfId="0" applyFill="1" applyBorder="1" applyAlignment="1">
      <alignment horizontal="left" vertical="center" wrapText="1"/>
    </xf>
    <xf numFmtId="0" fontId="0" fillId="2" borderId="13" xfId="0" applyFill="1" applyBorder="1" applyAlignment="1">
      <alignment horizontal="left" vertical="center" wrapText="1"/>
    </xf>
    <xf numFmtId="0" fontId="0" fillId="2" borderId="33" xfId="0" applyFill="1" applyBorder="1" applyAlignment="1">
      <alignment horizontal="left" vertical="center" wrapText="1"/>
    </xf>
    <xf numFmtId="0" fontId="0" fillId="2" borderId="25" xfId="0" applyFill="1" applyBorder="1" applyAlignment="1">
      <alignment horizontal="left" vertical="center" wrapText="1"/>
    </xf>
    <xf numFmtId="0" fontId="0" fillId="2" borderId="2" xfId="0" applyFill="1" applyBorder="1" applyAlignment="1">
      <alignment horizontal="left" vertical="center" wrapText="1"/>
    </xf>
    <xf numFmtId="0" fontId="0" fillId="2" borderId="9" xfId="0" applyFill="1" applyBorder="1" applyAlignment="1">
      <alignment horizontal="left" vertical="center" wrapText="1"/>
    </xf>
    <xf numFmtId="0" fontId="0" fillId="2" borderId="42" xfId="0"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40" xfId="0" applyFont="1" applyFill="1" applyBorder="1" applyAlignment="1">
      <alignment horizontal="left" vertical="center" wrapText="1"/>
    </xf>
    <xf numFmtId="0" fontId="16" fillId="2" borderId="29"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42"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42" xfId="0" applyFont="1" applyFill="1" applyBorder="1" applyAlignment="1">
      <alignment horizontal="left" vertical="center" wrapText="1"/>
    </xf>
    <xf numFmtId="0" fontId="10" fillId="0" borderId="2"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0" fillId="2" borderId="49" xfId="0" applyFont="1" applyFill="1" applyBorder="1" applyAlignment="1">
      <alignment horizontal="left" vertical="center" wrapText="1"/>
    </xf>
    <xf numFmtId="0" fontId="0" fillId="0" borderId="1" xfId="0" applyFont="1" applyBorder="1" applyAlignment="1">
      <alignment horizontal="center" wrapText="1"/>
    </xf>
    <xf numFmtId="0" fontId="0" fillId="0" borderId="4" xfId="0" applyFont="1" applyBorder="1" applyAlignment="1">
      <alignment horizontal="center" wrapText="1"/>
    </xf>
    <xf numFmtId="0" fontId="0" fillId="0" borderId="2" xfId="0" applyFont="1" applyBorder="1" applyAlignment="1">
      <alignment horizontal="center" wrapText="1"/>
    </xf>
    <xf numFmtId="0" fontId="0" fillId="0" borderId="8" xfId="0" applyFont="1" applyBorder="1" applyAlignment="1">
      <alignment horizontal="center" wrapText="1"/>
    </xf>
    <xf numFmtId="0" fontId="0" fillId="0" borderId="0" xfId="0" applyFont="1" applyBorder="1" applyAlignment="1">
      <alignment horizontal="center" wrapText="1"/>
    </xf>
    <xf numFmtId="0" fontId="0" fillId="0" borderId="9" xfId="0" applyFont="1" applyBorder="1" applyAlignment="1">
      <alignment horizontal="center" wrapText="1"/>
    </xf>
    <xf numFmtId="0" fontId="0" fillId="0" borderId="43" xfId="0" applyFont="1" applyBorder="1" applyAlignment="1">
      <alignment horizontal="center" wrapText="1"/>
    </xf>
    <xf numFmtId="0" fontId="0" fillId="0" borderId="5" xfId="0" applyFont="1" applyBorder="1" applyAlignment="1">
      <alignment horizontal="center" wrapText="1"/>
    </xf>
    <xf numFmtId="0" fontId="0" fillId="0" borderId="3" xfId="0" applyFont="1" applyBorder="1" applyAlignment="1">
      <alignment horizontal="center" wrapText="1"/>
    </xf>
    <xf numFmtId="0" fontId="0" fillId="0" borderId="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2" borderId="32" xfId="0" applyFill="1" applyBorder="1" applyAlignment="1">
      <alignment horizontal="left" vertical="center" wrapText="1"/>
    </xf>
    <xf numFmtId="0" fontId="0" fillId="2" borderId="20" xfId="0"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1" Type="http://schemas.openxmlformats.org/officeDocument/2006/relationships/hyperlink" Target="#PORTADA!A1"/></Relationships>
</file>

<file path=xl/drawings/_rels/drawing6.xml.rels><?xml version="1.0" encoding="UTF-8" standalone="yes"?>
<Relationships xmlns="http://schemas.openxmlformats.org/package/2006/relationships"><Relationship Id="rId1" Type="http://schemas.openxmlformats.org/officeDocument/2006/relationships/hyperlink" Target="#PORTADA!A1"/></Relationships>
</file>

<file path=xl/drawings/_rels/drawing7.xml.rels><?xml version="1.0" encoding="UTF-8" standalone="yes"?>
<Relationships xmlns="http://schemas.openxmlformats.org/package/2006/relationships"><Relationship Id="rId1" Type="http://schemas.openxmlformats.org/officeDocument/2006/relationships/hyperlink" Target="#PORTADA!A1"/></Relationships>
</file>

<file path=xl/drawings/_rels/drawing8.xml.rels><?xml version="1.0" encoding="UTF-8" standalone="yes"?>
<Relationships xmlns="http://schemas.openxmlformats.org/package/2006/relationships"><Relationship Id="rId1" Type="http://schemas.openxmlformats.org/officeDocument/2006/relationships/hyperlink" Target="#PORTADA!A1"/></Relationships>
</file>

<file path=xl/drawings/_rels/drawing9.xml.rels><?xml version="1.0" encoding="UTF-8" standalone="yes"?>
<Relationships xmlns="http://schemas.openxmlformats.org/package/2006/relationships"><Relationship Id="rId1" Type="http://schemas.openxmlformats.org/officeDocument/2006/relationships/hyperlink" Target="#PORTADA!A1"/></Relationships>
</file>

<file path=xl/drawings/drawing1.xml><?xml version="1.0" encoding="utf-8"?>
<xdr:wsDr xmlns:xdr="http://schemas.openxmlformats.org/drawingml/2006/spreadsheetDrawing" xmlns:a="http://schemas.openxmlformats.org/drawingml/2006/main">
  <xdr:twoCellAnchor>
    <xdr:from>
      <xdr:col>1</xdr:col>
      <xdr:colOff>539750</xdr:colOff>
      <xdr:row>17</xdr:row>
      <xdr:rowOff>201084</xdr:rowOff>
    </xdr:from>
    <xdr:to>
      <xdr:col>1</xdr:col>
      <xdr:colOff>2626967</xdr:colOff>
      <xdr:row>21</xdr:row>
      <xdr:rowOff>43757</xdr:rowOff>
    </xdr:to>
    <xdr:sp macro="" textlink="">
      <xdr:nvSpPr>
        <xdr:cNvPr id="3" name="1 Elipse">
          <a:hlinkClick xmlns:r="http://schemas.openxmlformats.org/officeDocument/2006/relationships" r:id="rId1"/>
          <a:extLst>
            <a:ext uri="{FF2B5EF4-FFF2-40B4-BE49-F238E27FC236}">
              <a16:creationId xmlns:a16="http://schemas.microsoft.com/office/drawing/2014/main" xmlns="" id="{B0A627B4-C0A6-0045-9CF3-2A1E36F74CD2}"/>
            </a:ext>
          </a:extLst>
        </xdr:cNvPr>
        <xdr:cNvSpPr/>
      </xdr:nvSpPr>
      <xdr:spPr>
        <a:xfrm>
          <a:off x="539750" y="6043084"/>
          <a:ext cx="2087217" cy="721090"/>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s-ES" sz="1400" b="1"/>
            <a:t>Volver a Portada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722312</xdr:colOff>
      <xdr:row>23</xdr:row>
      <xdr:rowOff>161131</xdr:rowOff>
    </xdr:from>
    <xdr:to>
      <xdr:col>1</xdr:col>
      <xdr:colOff>2941637</xdr:colOff>
      <xdr:row>27</xdr:row>
      <xdr:rowOff>159544</xdr:rowOff>
    </xdr:to>
    <xdr:sp macro="" textlink="">
      <xdr:nvSpPr>
        <xdr:cNvPr id="6" name="2 Elipse">
          <a:hlinkClick xmlns:r="http://schemas.openxmlformats.org/officeDocument/2006/relationships" r:id="rId1"/>
          <a:extLst>
            <a:ext uri="{FF2B5EF4-FFF2-40B4-BE49-F238E27FC236}">
              <a16:creationId xmlns:a16="http://schemas.microsoft.com/office/drawing/2014/main" xmlns="" id="{A6BFD814-0E4A-994F-B9E8-E2C42397FE45}"/>
            </a:ext>
          </a:extLst>
        </xdr:cNvPr>
        <xdr:cNvSpPr/>
      </xdr:nvSpPr>
      <xdr:spPr>
        <a:xfrm>
          <a:off x="722312" y="7519194"/>
          <a:ext cx="2219325" cy="879475"/>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s-ES" sz="1400" b="1"/>
            <a:t>Volver a Portada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676275</xdr:colOff>
      <xdr:row>26</xdr:row>
      <xdr:rowOff>247650</xdr:rowOff>
    </xdr:from>
    <xdr:to>
      <xdr:col>0</xdr:col>
      <xdr:colOff>2847975</xdr:colOff>
      <xdr:row>30</xdr:row>
      <xdr:rowOff>127561</xdr:rowOff>
    </xdr:to>
    <xdr:sp macro="" textlink="">
      <xdr:nvSpPr>
        <xdr:cNvPr id="3" name="3 Elipse">
          <a:hlinkClick xmlns:r="http://schemas.openxmlformats.org/officeDocument/2006/relationships" r:id="rId1"/>
          <a:extLst>
            <a:ext uri="{FF2B5EF4-FFF2-40B4-BE49-F238E27FC236}">
              <a16:creationId xmlns:a16="http://schemas.microsoft.com/office/drawing/2014/main" xmlns="" id="{A4C60430-E98E-244E-A33C-8016F5186886}"/>
            </a:ext>
          </a:extLst>
        </xdr:cNvPr>
        <xdr:cNvSpPr/>
      </xdr:nvSpPr>
      <xdr:spPr>
        <a:xfrm>
          <a:off x="676275" y="6762750"/>
          <a:ext cx="2171700" cy="756211"/>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s-ES" sz="1400" b="1"/>
            <a:t>Volver a Portada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1047750</xdr:colOff>
      <xdr:row>27</xdr:row>
      <xdr:rowOff>142875</xdr:rowOff>
    </xdr:from>
    <xdr:to>
      <xdr:col>1</xdr:col>
      <xdr:colOff>3267075</xdr:colOff>
      <xdr:row>31</xdr:row>
      <xdr:rowOff>152400</xdr:rowOff>
    </xdr:to>
    <xdr:sp macro="" textlink="">
      <xdr:nvSpPr>
        <xdr:cNvPr id="3" name="2 Elipse">
          <a:hlinkClick xmlns:r="http://schemas.openxmlformats.org/officeDocument/2006/relationships" r:id="rId1"/>
          <a:extLst>
            <a:ext uri="{FF2B5EF4-FFF2-40B4-BE49-F238E27FC236}">
              <a16:creationId xmlns:a16="http://schemas.microsoft.com/office/drawing/2014/main" xmlns="" id="{00000000-0008-0000-0400-000003000000}"/>
            </a:ext>
          </a:extLst>
        </xdr:cNvPr>
        <xdr:cNvSpPr/>
      </xdr:nvSpPr>
      <xdr:spPr>
        <a:xfrm>
          <a:off x="1047750" y="11506200"/>
          <a:ext cx="2219325" cy="771525"/>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s-ES" sz="1400" b="1"/>
            <a:t>Volver a Portada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1009650</xdr:colOff>
      <xdr:row>15</xdr:row>
      <xdr:rowOff>85725</xdr:rowOff>
    </xdr:from>
    <xdr:to>
      <xdr:col>1</xdr:col>
      <xdr:colOff>3228975</xdr:colOff>
      <xdr:row>19</xdr:row>
      <xdr:rowOff>76200</xdr:rowOff>
    </xdr:to>
    <xdr:sp macro="" textlink="">
      <xdr:nvSpPr>
        <xdr:cNvPr id="3" name="2 Elipse">
          <a:hlinkClick xmlns:r="http://schemas.openxmlformats.org/officeDocument/2006/relationships" r:id="rId1"/>
          <a:extLst>
            <a:ext uri="{FF2B5EF4-FFF2-40B4-BE49-F238E27FC236}">
              <a16:creationId xmlns:a16="http://schemas.microsoft.com/office/drawing/2014/main" xmlns="" id="{00000000-0008-0000-0500-000003000000}"/>
            </a:ext>
          </a:extLst>
        </xdr:cNvPr>
        <xdr:cNvSpPr/>
      </xdr:nvSpPr>
      <xdr:spPr>
        <a:xfrm>
          <a:off x="1009650" y="6267450"/>
          <a:ext cx="2219325" cy="752475"/>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s-ES" sz="1400" b="1"/>
            <a:t>Volver a Portada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1130300</xdr:colOff>
      <xdr:row>18</xdr:row>
      <xdr:rowOff>47625</xdr:rowOff>
    </xdr:from>
    <xdr:to>
      <xdr:col>1</xdr:col>
      <xdr:colOff>3349625</xdr:colOff>
      <xdr:row>22</xdr:row>
      <xdr:rowOff>38100</xdr:rowOff>
    </xdr:to>
    <xdr:sp macro="" textlink="">
      <xdr:nvSpPr>
        <xdr:cNvPr id="3" name="2 Elipse">
          <a:hlinkClick xmlns:r="http://schemas.openxmlformats.org/officeDocument/2006/relationships" r:id="rId1"/>
          <a:extLst>
            <a:ext uri="{FF2B5EF4-FFF2-40B4-BE49-F238E27FC236}">
              <a16:creationId xmlns:a16="http://schemas.microsoft.com/office/drawing/2014/main" xmlns="" id="{00000000-0008-0000-0600-000003000000}"/>
            </a:ext>
          </a:extLst>
        </xdr:cNvPr>
        <xdr:cNvSpPr/>
      </xdr:nvSpPr>
      <xdr:spPr>
        <a:xfrm>
          <a:off x="1130300" y="5546725"/>
          <a:ext cx="2219325" cy="727075"/>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s-ES" sz="1400" b="1"/>
            <a:t>Volver a Portada</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1009650</xdr:colOff>
      <xdr:row>14</xdr:row>
      <xdr:rowOff>47625</xdr:rowOff>
    </xdr:from>
    <xdr:to>
      <xdr:col>1</xdr:col>
      <xdr:colOff>3228975</xdr:colOff>
      <xdr:row>17</xdr:row>
      <xdr:rowOff>114300</xdr:rowOff>
    </xdr:to>
    <xdr:sp macro="" textlink="">
      <xdr:nvSpPr>
        <xdr:cNvPr id="3" name="2 Elipse">
          <a:hlinkClick xmlns:r="http://schemas.openxmlformats.org/officeDocument/2006/relationships" r:id="rId1"/>
          <a:extLst>
            <a:ext uri="{FF2B5EF4-FFF2-40B4-BE49-F238E27FC236}">
              <a16:creationId xmlns:a16="http://schemas.microsoft.com/office/drawing/2014/main" xmlns="" id="{00000000-0008-0000-0700-000003000000}"/>
            </a:ext>
          </a:extLst>
        </xdr:cNvPr>
        <xdr:cNvSpPr/>
      </xdr:nvSpPr>
      <xdr:spPr>
        <a:xfrm>
          <a:off x="1009650" y="3638550"/>
          <a:ext cx="2219325" cy="752475"/>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s-ES" sz="1400" b="1"/>
            <a:t>Volver a Portada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1276351</xdr:colOff>
      <xdr:row>8</xdr:row>
      <xdr:rowOff>85725</xdr:rowOff>
    </xdr:from>
    <xdr:to>
      <xdr:col>2</xdr:col>
      <xdr:colOff>152400</xdr:colOff>
      <xdr:row>12</xdr:row>
      <xdr:rowOff>142874</xdr:rowOff>
    </xdr:to>
    <xdr:sp macro="" textlink="">
      <xdr:nvSpPr>
        <xdr:cNvPr id="2" name="1 Elipse">
          <a:hlinkClick xmlns:r="http://schemas.openxmlformats.org/officeDocument/2006/relationships" r:id="rId1"/>
          <a:extLst>
            <a:ext uri="{FF2B5EF4-FFF2-40B4-BE49-F238E27FC236}">
              <a16:creationId xmlns:a16="http://schemas.microsoft.com/office/drawing/2014/main" xmlns="" id="{00000000-0008-0000-0800-000002000000}"/>
            </a:ext>
          </a:extLst>
        </xdr:cNvPr>
        <xdr:cNvSpPr/>
      </xdr:nvSpPr>
      <xdr:spPr>
        <a:xfrm>
          <a:off x="1276351" y="3419475"/>
          <a:ext cx="2257424" cy="819149"/>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s-ES" sz="1400" b="1"/>
            <a:t>Volver a Portada</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409575</xdr:colOff>
      <xdr:row>5</xdr:row>
      <xdr:rowOff>19050</xdr:rowOff>
    </xdr:from>
    <xdr:to>
      <xdr:col>11</xdr:col>
      <xdr:colOff>342900</xdr:colOff>
      <xdr:row>9</xdr:row>
      <xdr:rowOff>9525</xdr:rowOff>
    </xdr:to>
    <xdr:sp macro="" textlink="">
      <xdr:nvSpPr>
        <xdr:cNvPr id="2" name="1 Elipse">
          <a:hlinkClick xmlns:r="http://schemas.openxmlformats.org/officeDocument/2006/relationships" r:id="rId1"/>
          <a:extLst>
            <a:ext uri="{FF2B5EF4-FFF2-40B4-BE49-F238E27FC236}">
              <a16:creationId xmlns:a16="http://schemas.microsoft.com/office/drawing/2014/main" xmlns="" id="{00000000-0008-0000-0900-000002000000}"/>
            </a:ext>
          </a:extLst>
        </xdr:cNvPr>
        <xdr:cNvSpPr/>
      </xdr:nvSpPr>
      <xdr:spPr>
        <a:xfrm>
          <a:off x="6505575" y="981075"/>
          <a:ext cx="2219325" cy="752475"/>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s-ES" sz="1400" b="1"/>
            <a:t>Volver a Portada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dimension ref="B1:P34"/>
  <sheetViews>
    <sheetView topLeftCell="A11" zoomScaleNormal="100" workbookViewId="0">
      <selection activeCell="K18" sqref="K18:P22"/>
    </sheetView>
  </sheetViews>
  <sheetFormatPr baseColWidth="10" defaultColWidth="11.42578125" defaultRowHeight="15"/>
  <cols>
    <col min="1" max="8" width="11.42578125" style="1"/>
    <col min="9" max="9" width="16.85546875" style="1" bestFit="1" customWidth="1"/>
    <col min="10" max="16384" width="11.42578125" style="1"/>
  </cols>
  <sheetData>
    <row r="1" spans="2:16" ht="15.75" thickBot="1"/>
    <row r="2" spans="2:16" ht="19.5" thickBot="1">
      <c r="B2" s="22" t="s">
        <v>24</v>
      </c>
      <c r="C2" s="23"/>
      <c r="D2" s="24"/>
      <c r="E2" s="25"/>
      <c r="F2" s="26"/>
      <c r="G2" s="26"/>
      <c r="H2" s="26"/>
      <c r="I2" s="27"/>
    </row>
    <row r="3" spans="2:16" ht="19.5" thickBot="1">
      <c r="B3" s="20" t="s">
        <v>25</v>
      </c>
      <c r="C3" s="28"/>
      <c r="D3" s="29"/>
      <c r="E3" s="29"/>
      <c r="F3" s="29"/>
      <c r="G3" s="29"/>
      <c r="H3" s="29"/>
      <c r="I3" s="30"/>
    </row>
    <row r="4" spans="2:16" ht="20.25" customHeight="1"/>
    <row r="5" spans="2:16" ht="15" customHeight="1">
      <c r="B5" s="32" t="s">
        <v>19</v>
      </c>
      <c r="C5" s="33"/>
      <c r="D5" s="33"/>
      <c r="E5" s="33"/>
      <c r="F5" s="33"/>
      <c r="G5" s="33"/>
      <c r="H5" s="33"/>
      <c r="I5" s="33"/>
    </row>
    <row r="6" spans="2:16" ht="15" customHeight="1">
      <c r="B6" s="32"/>
      <c r="C6" s="33"/>
      <c r="D6" s="33"/>
      <c r="E6" s="33"/>
      <c r="F6" s="33"/>
      <c r="G6" s="33"/>
      <c r="H6" s="33"/>
      <c r="I6" s="33"/>
    </row>
    <row r="7" spans="2:16" ht="15" customHeight="1">
      <c r="B7" s="32"/>
      <c r="C7" s="33"/>
      <c r="D7" s="33"/>
      <c r="E7" s="33"/>
      <c r="F7" s="33"/>
      <c r="G7" s="33"/>
      <c r="H7" s="33"/>
      <c r="I7" s="33"/>
    </row>
    <row r="8" spans="2:16" ht="15.75" customHeight="1">
      <c r="B8" s="32"/>
      <c r="C8" s="33"/>
      <c r="D8" s="33"/>
      <c r="E8" s="33"/>
      <c r="F8" s="33"/>
      <c r="G8" s="33"/>
      <c r="H8" s="33"/>
      <c r="I8" s="33"/>
    </row>
    <row r="9" spans="2:16" ht="15" customHeight="1"/>
    <row r="10" spans="2:16" ht="15.75" customHeight="1" thickBot="1"/>
    <row r="11" spans="2:16">
      <c r="B11" s="34" t="s">
        <v>27</v>
      </c>
      <c r="C11" s="35"/>
      <c r="D11" s="35"/>
      <c r="E11" s="35"/>
      <c r="F11" s="35"/>
      <c r="G11" s="35"/>
      <c r="H11" s="35"/>
      <c r="I11" s="35"/>
      <c r="K11" s="54" t="s">
        <v>3</v>
      </c>
      <c r="L11" s="55"/>
      <c r="M11" s="55"/>
      <c r="N11" s="55"/>
      <c r="O11" s="55"/>
      <c r="P11" s="56"/>
    </row>
    <row r="12" spans="2:16">
      <c r="B12" s="34"/>
      <c r="C12" s="35"/>
      <c r="D12" s="35"/>
      <c r="E12" s="35"/>
      <c r="F12" s="35"/>
      <c r="G12" s="35"/>
      <c r="H12" s="35"/>
      <c r="I12" s="35"/>
      <c r="K12" s="57"/>
      <c r="L12" s="58"/>
      <c r="M12" s="58"/>
      <c r="N12" s="58"/>
      <c r="O12" s="58"/>
      <c r="P12" s="59"/>
    </row>
    <row r="13" spans="2:16" ht="15" customHeight="1">
      <c r="B13" s="47" t="s">
        <v>1</v>
      </c>
      <c r="C13" s="48"/>
      <c r="D13" s="48"/>
      <c r="E13" s="48"/>
      <c r="F13" s="48"/>
      <c r="G13" s="48"/>
      <c r="H13" s="51" t="s">
        <v>2</v>
      </c>
      <c r="I13" s="36" t="s">
        <v>15</v>
      </c>
      <c r="K13" s="63" t="s">
        <v>14</v>
      </c>
      <c r="L13" s="64"/>
      <c r="M13" s="64"/>
      <c r="N13" s="64"/>
      <c r="O13" s="64"/>
      <c r="P13" s="65"/>
    </row>
    <row r="14" spans="2:16" ht="15" customHeight="1" thickBot="1">
      <c r="B14" s="49"/>
      <c r="C14" s="50"/>
      <c r="D14" s="50"/>
      <c r="E14" s="50"/>
      <c r="F14" s="50"/>
      <c r="G14" s="50"/>
      <c r="H14" s="52"/>
      <c r="I14" s="37"/>
      <c r="K14" s="69"/>
      <c r="L14" s="70"/>
      <c r="M14" s="70"/>
      <c r="N14" s="70"/>
      <c r="O14" s="70"/>
      <c r="P14" s="71"/>
    </row>
    <row r="15" spans="2:16" ht="21" customHeight="1">
      <c r="B15" s="39" t="s">
        <v>33</v>
      </c>
      <c r="C15" s="40"/>
      <c r="D15" s="40"/>
      <c r="E15" s="40"/>
      <c r="F15" s="40"/>
      <c r="G15" s="41"/>
      <c r="H15" s="53">
        <v>0.15</v>
      </c>
      <c r="I15" s="38">
        <f>'1. Desempeño y Actitud'!G18*0.15</f>
        <v>0</v>
      </c>
      <c r="K15" s="60" t="s">
        <v>17</v>
      </c>
      <c r="L15" s="61"/>
      <c r="M15" s="61"/>
      <c r="N15" s="61"/>
      <c r="O15" s="61"/>
      <c r="P15" s="62"/>
    </row>
    <row r="16" spans="2:16" ht="21" customHeight="1">
      <c r="B16" s="42"/>
      <c r="C16" s="43"/>
      <c r="D16" s="43"/>
      <c r="E16" s="43"/>
      <c r="F16" s="43"/>
      <c r="G16" s="44"/>
      <c r="H16" s="46"/>
      <c r="I16" s="31"/>
      <c r="K16" s="63"/>
      <c r="L16" s="64"/>
      <c r="M16" s="64"/>
      <c r="N16" s="64"/>
      <c r="O16" s="64"/>
      <c r="P16" s="65"/>
    </row>
    <row r="17" spans="2:16" ht="15" customHeight="1" thickBot="1">
      <c r="B17" s="39" t="s">
        <v>28</v>
      </c>
      <c r="C17" s="40"/>
      <c r="D17" s="40"/>
      <c r="E17" s="40"/>
      <c r="F17" s="40"/>
      <c r="G17" s="41"/>
      <c r="H17" s="45">
        <v>0.15</v>
      </c>
      <c r="I17" s="31">
        <f>'2. Antecedentes  y problema'!G24*0.15</f>
        <v>0</v>
      </c>
      <c r="K17" s="66"/>
      <c r="L17" s="67"/>
      <c r="M17" s="67"/>
      <c r="N17" s="67"/>
      <c r="O17" s="67"/>
      <c r="P17" s="68"/>
    </row>
    <row r="18" spans="2:16" ht="21" customHeight="1">
      <c r="B18" s="42"/>
      <c r="C18" s="43"/>
      <c r="D18" s="43"/>
      <c r="E18" s="43"/>
      <c r="F18" s="43"/>
      <c r="G18" s="44"/>
      <c r="H18" s="46"/>
      <c r="I18" s="31"/>
      <c r="K18" s="72" t="s">
        <v>65</v>
      </c>
      <c r="L18" s="73"/>
      <c r="M18" s="73"/>
      <c r="N18" s="73"/>
      <c r="O18" s="73"/>
      <c r="P18" s="74"/>
    </row>
    <row r="19" spans="2:16" ht="15" customHeight="1">
      <c r="B19" s="39" t="s">
        <v>29</v>
      </c>
      <c r="C19" s="40"/>
      <c r="D19" s="40"/>
      <c r="E19" s="40"/>
      <c r="F19" s="40"/>
      <c r="G19" s="41"/>
      <c r="H19" s="45">
        <v>0.2</v>
      </c>
      <c r="I19" s="31">
        <f>'3. Análisis Situación Real'!F27*0.2</f>
        <v>0</v>
      </c>
      <c r="K19" s="75"/>
      <c r="L19" s="76"/>
      <c r="M19" s="76"/>
      <c r="N19" s="76"/>
      <c r="O19" s="76"/>
      <c r="P19" s="77"/>
    </row>
    <row r="20" spans="2:16" ht="15" customHeight="1">
      <c r="B20" s="42"/>
      <c r="C20" s="43"/>
      <c r="D20" s="43"/>
      <c r="E20" s="43"/>
      <c r="F20" s="43"/>
      <c r="G20" s="44"/>
      <c r="H20" s="46"/>
      <c r="I20" s="31"/>
      <c r="K20" s="75"/>
      <c r="L20" s="76"/>
      <c r="M20" s="76"/>
      <c r="N20" s="76"/>
      <c r="O20" s="76"/>
      <c r="P20" s="77"/>
    </row>
    <row r="21" spans="2:16" ht="15" customHeight="1">
      <c r="B21" s="39" t="s">
        <v>30</v>
      </c>
      <c r="C21" s="40"/>
      <c r="D21" s="40"/>
      <c r="E21" s="40"/>
      <c r="F21" s="40"/>
      <c r="G21" s="41"/>
      <c r="H21" s="45">
        <v>0.2</v>
      </c>
      <c r="I21" s="31">
        <f>'4. Planificación'!G27*0.2</f>
        <v>0</v>
      </c>
      <c r="K21" s="75"/>
      <c r="L21" s="76"/>
      <c r="M21" s="76"/>
      <c r="N21" s="76"/>
      <c r="O21" s="76"/>
      <c r="P21" s="77"/>
    </row>
    <row r="22" spans="2:16" ht="15" customHeight="1" thickBot="1">
      <c r="B22" s="42"/>
      <c r="C22" s="43"/>
      <c r="D22" s="43"/>
      <c r="E22" s="43"/>
      <c r="F22" s="43"/>
      <c r="G22" s="44"/>
      <c r="H22" s="46"/>
      <c r="I22" s="31"/>
      <c r="K22" s="78"/>
      <c r="L22" s="79"/>
      <c r="M22" s="79"/>
      <c r="N22" s="79"/>
      <c r="O22" s="79"/>
      <c r="P22" s="80"/>
    </row>
    <row r="23" spans="2:16" ht="15" customHeight="1">
      <c r="B23" s="39" t="s">
        <v>31</v>
      </c>
      <c r="C23" s="40"/>
      <c r="D23" s="40"/>
      <c r="E23" s="40"/>
      <c r="F23" s="40"/>
      <c r="G23" s="41"/>
      <c r="H23" s="45">
        <v>0.1</v>
      </c>
      <c r="I23" s="31">
        <f>'5. Evaluación del Programa'!G15*0.1</f>
        <v>0</v>
      </c>
    </row>
    <row r="24" spans="2:16" ht="15" customHeight="1">
      <c r="B24" s="42"/>
      <c r="C24" s="43"/>
      <c r="D24" s="43"/>
      <c r="E24" s="43"/>
      <c r="F24" s="43"/>
      <c r="G24" s="44"/>
      <c r="H24" s="46"/>
      <c r="I24" s="31"/>
    </row>
    <row r="25" spans="2:16" ht="15" customHeight="1">
      <c r="B25" s="39" t="s">
        <v>51</v>
      </c>
      <c r="C25" s="40"/>
      <c r="D25" s="40"/>
      <c r="E25" s="40"/>
      <c r="F25" s="40"/>
      <c r="G25" s="41"/>
      <c r="H25" s="45">
        <v>0.1</v>
      </c>
      <c r="I25" s="31">
        <f>'6.Autoevaluación  Planformativo'!G18*0.1</f>
        <v>0</v>
      </c>
    </row>
    <row r="26" spans="2:16" ht="15" customHeight="1">
      <c r="B26" s="42"/>
      <c r="C26" s="43"/>
      <c r="D26" s="43"/>
      <c r="E26" s="43"/>
      <c r="F26" s="43"/>
      <c r="G26" s="44"/>
      <c r="H26" s="46"/>
      <c r="I26" s="31"/>
    </row>
    <row r="27" spans="2:16" ht="15" customHeight="1">
      <c r="B27" s="39" t="s">
        <v>32</v>
      </c>
      <c r="C27" s="40"/>
      <c r="D27" s="40"/>
      <c r="E27" s="40"/>
      <c r="F27" s="40"/>
      <c r="G27" s="41"/>
      <c r="H27" s="45">
        <v>0.05</v>
      </c>
      <c r="I27" s="31">
        <f>'7. Bibliografía'!G15*0.05</f>
        <v>0</v>
      </c>
    </row>
    <row r="28" spans="2:16" ht="15" customHeight="1">
      <c r="B28" s="42"/>
      <c r="C28" s="43"/>
      <c r="D28" s="43"/>
      <c r="E28" s="43"/>
      <c r="F28" s="43"/>
      <c r="G28" s="44"/>
      <c r="H28" s="46"/>
      <c r="I28" s="31"/>
    </row>
    <row r="29" spans="2:16" ht="15" customHeight="1">
      <c r="B29" s="39" t="s">
        <v>4</v>
      </c>
      <c r="C29" s="40"/>
      <c r="D29" s="40"/>
      <c r="E29" s="40"/>
      <c r="F29" s="40"/>
      <c r="G29" s="41"/>
      <c r="H29" s="45">
        <v>0.05</v>
      </c>
      <c r="I29" s="31">
        <f>TÍTULO!G9*0.05</f>
        <v>0</v>
      </c>
    </row>
    <row r="30" spans="2:16" ht="15" customHeight="1">
      <c r="B30" s="42"/>
      <c r="C30" s="43"/>
      <c r="D30" s="43"/>
      <c r="E30" s="43"/>
      <c r="F30" s="43"/>
      <c r="G30" s="44"/>
      <c r="H30" s="46"/>
      <c r="I30" s="31"/>
    </row>
    <row r="31" spans="2:16" ht="15" customHeight="1">
      <c r="B31" s="39" t="s">
        <v>13</v>
      </c>
      <c r="C31" s="40"/>
      <c r="D31" s="40"/>
      <c r="E31" s="40"/>
      <c r="F31" s="40"/>
      <c r="G31" s="41"/>
      <c r="H31" s="45"/>
      <c r="I31" s="31"/>
    </row>
    <row r="32" spans="2:16" ht="15" customHeight="1" thickBot="1">
      <c r="B32" s="42"/>
      <c r="C32" s="43"/>
      <c r="D32" s="43"/>
      <c r="E32" s="43"/>
      <c r="F32" s="89"/>
      <c r="G32" s="90"/>
      <c r="H32" s="91"/>
      <c r="I32" s="92"/>
    </row>
    <row r="33" spans="6:9" ht="15" customHeight="1">
      <c r="F33" s="83" t="s">
        <v>18</v>
      </c>
      <c r="G33" s="84"/>
      <c r="H33" s="85"/>
      <c r="I33" s="81">
        <f>SUM(I15:I30)*0.8</f>
        <v>0</v>
      </c>
    </row>
    <row r="34" spans="6:9" ht="15" customHeight="1" thickBot="1">
      <c r="F34" s="86"/>
      <c r="G34" s="87"/>
      <c r="H34" s="88"/>
      <c r="I34" s="82"/>
    </row>
  </sheetData>
  <sheetProtection selectLockedCells="1"/>
  <mergeCells count="41">
    <mergeCell ref="I33:I34"/>
    <mergeCell ref="F33:H34"/>
    <mergeCell ref="I23:I24"/>
    <mergeCell ref="I27:I28"/>
    <mergeCell ref="B21:G22"/>
    <mergeCell ref="B23:G24"/>
    <mergeCell ref="H21:H22"/>
    <mergeCell ref="B25:G26"/>
    <mergeCell ref="H23:H24"/>
    <mergeCell ref="B27:G28"/>
    <mergeCell ref="H25:H26"/>
    <mergeCell ref="H27:H28"/>
    <mergeCell ref="B31:G32"/>
    <mergeCell ref="H31:H32"/>
    <mergeCell ref="I31:I32"/>
    <mergeCell ref="B29:G30"/>
    <mergeCell ref="H19:H20"/>
    <mergeCell ref="I29:I30"/>
    <mergeCell ref="H29:H30"/>
    <mergeCell ref="K11:P12"/>
    <mergeCell ref="I17:I18"/>
    <mergeCell ref="I21:I22"/>
    <mergeCell ref="K15:P17"/>
    <mergeCell ref="K13:P14"/>
    <mergeCell ref="K18:P22"/>
    <mergeCell ref="B2:D2"/>
    <mergeCell ref="E2:I2"/>
    <mergeCell ref="C3:I3"/>
    <mergeCell ref="I25:I26"/>
    <mergeCell ref="B5:I8"/>
    <mergeCell ref="B11:I12"/>
    <mergeCell ref="I13:I14"/>
    <mergeCell ref="I15:I16"/>
    <mergeCell ref="B17:G18"/>
    <mergeCell ref="H17:H18"/>
    <mergeCell ref="I19:I20"/>
    <mergeCell ref="B13:G14"/>
    <mergeCell ref="H13:H14"/>
    <mergeCell ref="H15:H16"/>
    <mergeCell ref="B15:G16"/>
    <mergeCell ref="B19:G20"/>
  </mergeCells>
  <hyperlinks>
    <hyperlink ref="B19:G20" location="'1. Análisis Situación Real'!A1" display="1. Análisis Situación Real Actual "/>
    <hyperlink ref="B17:G18" location="'2. Fundamentación'!A1" display="2. Fundamentación "/>
    <hyperlink ref="B21:G22" location="'3. Estrategia'!A1" display="3. Estrategia"/>
    <hyperlink ref="B23:G24" location="'4. Evaluación del Programa'!A1" display="4. Evaluación del Programa"/>
    <hyperlink ref="B25:G26" location="'5. Desempeño y Desarrollo Profe'!A1" display="5. Desempeño y Desarrollo Profesional"/>
    <hyperlink ref="B27:G28" location="Bibliografía!A1" display="Bibliografía"/>
    <hyperlink ref="B15:G16" location="'Cumplimiento y Actitud'!A1" display="Cumplimiento y Actitud "/>
    <hyperlink ref="B29:G30" location="Título!A1" display="Título "/>
    <hyperlink ref="B31:G32" location="INFORMETUTOR" display="Informe final del Tutor"/>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I36"/>
  <sheetViews>
    <sheetView workbookViewId="0">
      <selection activeCell="K25" sqref="K25"/>
    </sheetView>
  </sheetViews>
  <sheetFormatPr baseColWidth="10" defaultRowHeight="15"/>
  <sheetData>
    <row r="1" spans="1:9" ht="15" customHeight="1">
      <c r="A1" s="158" t="s">
        <v>75</v>
      </c>
      <c r="B1" s="159"/>
      <c r="C1" s="159"/>
      <c r="D1" s="159"/>
      <c r="E1" s="159"/>
      <c r="F1" s="159"/>
      <c r="G1" s="159"/>
      <c r="H1" s="160"/>
      <c r="I1" s="15"/>
    </row>
    <row r="2" spans="1:9">
      <c r="A2" s="161"/>
      <c r="B2" s="162"/>
      <c r="C2" s="162"/>
      <c r="D2" s="162"/>
      <c r="E2" s="162"/>
      <c r="F2" s="162"/>
      <c r="G2" s="162"/>
      <c r="H2" s="163"/>
      <c r="I2" s="15"/>
    </row>
    <row r="3" spans="1:9" ht="15.75" thickBot="1">
      <c r="A3" s="164"/>
      <c r="B3" s="165"/>
      <c r="C3" s="165"/>
      <c r="D3" s="165"/>
      <c r="E3" s="165"/>
      <c r="F3" s="165"/>
      <c r="G3" s="165"/>
      <c r="H3" s="166"/>
    </row>
    <row r="4" spans="1:9">
      <c r="A4" s="167"/>
      <c r="B4" s="168"/>
      <c r="C4" s="168"/>
      <c r="D4" s="168"/>
      <c r="E4" s="168"/>
      <c r="F4" s="168"/>
      <c r="G4" s="168"/>
      <c r="H4" s="169"/>
    </row>
    <row r="5" spans="1:9">
      <c r="A5" s="170"/>
      <c r="B5" s="171"/>
      <c r="C5" s="171"/>
      <c r="D5" s="171"/>
      <c r="E5" s="171"/>
      <c r="F5" s="171"/>
      <c r="G5" s="171"/>
      <c r="H5" s="172"/>
    </row>
    <row r="6" spans="1:9">
      <c r="A6" s="170"/>
      <c r="B6" s="171"/>
      <c r="C6" s="171"/>
      <c r="D6" s="171"/>
      <c r="E6" s="171"/>
      <c r="F6" s="171"/>
      <c r="G6" s="171"/>
      <c r="H6" s="172"/>
    </row>
    <row r="7" spans="1:9">
      <c r="A7" s="170"/>
      <c r="B7" s="171"/>
      <c r="C7" s="171"/>
      <c r="D7" s="171"/>
      <c r="E7" s="171"/>
      <c r="F7" s="171"/>
      <c r="G7" s="171"/>
      <c r="H7" s="172"/>
    </row>
    <row r="8" spans="1:9">
      <c r="A8" s="170"/>
      <c r="B8" s="171"/>
      <c r="C8" s="171"/>
      <c r="D8" s="171"/>
      <c r="E8" s="171"/>
      <c r="F8" s="171"/>
      <c r="G8" s="171"/>
      <c r="H8" s="172"/>
    </row>
    <row r="9" spans="1:9">
      <c r="A9" s="170"/>
      <c r="B9" s="171"/>
      <c r="C9" s="171"/>
      <c r="D9" s="171"/>
      <c r="E9" s="171"/>
      <c r="F9" s="171"/>
      <c r="G9" s="171"/>
      <c r="H9" s="172"/>
    </row>
    <row r="10" spans="1:9">
      <c r="A10" s="170"/>
      <c r="B10" s="171"/>
      <c r="C10" s="171"/>
      <c r="D10" s="171"/>
      <c r="E10" s="171"/>
      <c r="F10" s="171"/>
      <c r="G10" s="171"/>
      <c r="H10" s="172"/>
    </row>
    <row r="11" spans="1:9">
      <c r="A11" s="170"/>
      <c r="B11" s="171"/>
      <c r="C11" s="171"/>
      <c r="D11" s="171"/>
      <c r="E11" s="171"/>
      <c r="F11" s="171"/>
      <c r="G11" s="171"/>
      <c r="H11" s="172"/>
    </row>
    <row r="12" spans="1:9">
      <c r="A12" s="170"/>
      <c r="B12" s="171"/>
      <c r="C12" s="171"/>
      <c r="D12" s="171"/>
      <c r="E12" s="171"/>
      <c r="F12" s="171"/>
      <c r="G12" s="171"/>
      <c r="H12" s="172"/>
    </row>
    <row r="13" spans="1:9">
      <c r="A13" s="170"/>
      <c r="B13" s="171"/>
      <c r="C13" s="171"/>
      <c r="D13" s="171"/>
      <c r="E13" s="171"/>
      <c r="F13" s="171"/>
      <c r="G13" s="171"/>
      <c r="H13" s="172"/>
    </row>
    <row r="14" spans="1:9">
      <c r="A14" s="170"/>
      <c r="B14" s="171"/>
      <c r="C14" s="171"/>
      <c r="D14" s="171"/>
      <c r="E14" s="171"/>
      <c r="F14" s="171"/>
      <c r="G14" s="171"/>
      <c r="H14" s="172"/>
    </row>
    <row r="15" spans="1:9">
      <c r="A15" s="170"/>
      <c r="B15" s="171"/>
      <c r="C15" s="171"/>
      <c r="D15" s="171"/>
      <c r="E15" s="171"/>
      <c r="F15" s="171"/>
      <c r="G15" s="171"/>
      <c r="H15" s="172"/>
    </row>
    <row r="16" spans="1:9">
      <c r="A16" s="170"/>
      <c r="B16" s="171"/>
      <c r="C16" s="171"/>
      <c r="D16" s="171"/>
      <c r="E16" s="171"/>
      <c r="F16" s="171"/>
      <c r="G16" s="171"/>
      <c r="H16" s="172"/>
    </row>
    <row r="17" spans="1:8">
      <c r="A17" s="170"/>
      <c r="B17" s="171"/>
      <c r="C17" s="171"/>
      <c r="D17" s="171"/>
      <c r="E17" s="171"/>
      <c r="F17" s="171"/>
      <c r="G17" s="171"/>
      <c r="H17" s="172"/>
    </row>
    <row r="18" spans="1:8">
      <c r="A18" s="170"/>
      <c r="B18" s="171"/>
      <c r="C18" s="171"/>
      <c r="D18" s="171"/>
      <c r="E18" s="171"/>
      <c r="F18" s="171"/>
      <c r="G18" s="171"/>
      <c r="H18" s="172"/>
    </row>
    <row r="19" spans="1:8">
      <c r="A19" s="170"/>
      <c r="B19" s="171"/>
      <c r="C19" s="171"/>
      <c r="D19" s="171"/>
      <c r="E19" s="171"/>
      <c r="F19" s="171"/>
      <c r="G19" s="171"/>
      <c r="H19" s="172"/>
    </row>
    <row r="20" spans="1:8">
      <c r="A20" s="170"/>
      <c r="B20" s="171"/>
      <c r="C20" s="171"/>
      <c r="D20" s="171"/>
      <c r="E20" s="171"/>
      <c r="F20" s="171"/>
      <c r="G20" s="171"/>
      <c r="H20" s="172"/>
    </row>
    <row r="21" spans="1:8">
      <c r="A21" s="170"/>
      <c r="B21" s="171"/>
      <c r="C21" s="171"/>
      <c r="D21" s="171"/>
      <c r="E21" s="171"/>
      <c r="F21" s="171"/>
      <c r="G21" s="171"/>
      <c r="H21" s="172"/>
    </row>
    <row r="22" spans="1:8">
      <c r="A22" s="170"/>
      <c r="B22" s="171"/>
      <c r="C22" s="171"/>
      <c r="D22" s="171"/>
      <c r="E22" s="171"/>
      <c r="F22" s="171"/>
      <c r="G22" s="171"/>
      <c r="H22" s="172"/>
    </row>
    <row r="23" spans="1:8">
      <c r="A23" s="170"/>
      <c r="B23" s="171"/>
      <c r="C23" s="171"/>
      <c r="D23" s="171"/>
      <c r="E23" s="171"/>
      <c r="F23" s="171"/>
      <c r="G23" s="171"/>
      <c r="H23" s="172"/>
    </row>
    <row r="24" spans="1:8">
      <c r="A24" s="170"/>
      <c r="B24" s="171"/>
      <c r="C24" s="171"/>
      <c r="D24" s="171"/>
      <c r="E24" s="171"/>
      <c r="F24" s="171"/>
      <c r="G24" s="171"/>
      <c r="H24" s="172"/>
    </row>
    <row r="25" spans="1:8">
      <c r="A25" s="170"/>
      <c r="B25" s="171"/>
      <c r="C25" s="171"/>
      <c r="D25" s="171"/>
      <c r="E25" s="171"/>
      <c r="F25" s="171"/>
      <c r="G25" s="171"/>
      <c r="H25" s="172"/>
    </row>
    <row r="26" spans="1:8">
      <c r="A26" s="170"/>
      <c r="B26" s="171"/>
      <c r="C26" s="171"/>
      <c r="D26" s="171"/>
      <c r="E26" s="171"/>
      <c r="F26" s="171"/>
      <c r="G26" s="171"/>
      <c r="H26" s="172"/>
    </row>
    <row r="27" spans="1:8">
      <c r="A27" s="170"/>
      <c r="B27" s="171"/>
      <c r="C27" s="171"/>
      <c r="D27" s="171"/>
      <c r="E27" s="171"/>
      <c r="F27" s="171"/>
      <c r="G27" s="171"/>
      <c r="H27" s="172"/>
    </row>
    <row r="28" spans="1:8">
      <c r="A28" s="170"/>
      <c r="B28" s="171"/>
      <c r="C28" s="171"/>
      <c r="D28" s="171"/>
      <c r="E28" s="171"/>
      <c r="F28" s="171"/>
      <c r="G28" s="171"/>
      <c r="H28" s="172"/>
    </row>
    <row r="29" spans="1:8">
      <c r="A29" s="170"/>
      <c r="B29" s="171"/>
      <c r="C29" s="171"/>
      <c r="D29" s="171"/>
      <c r="E29" s="171"/>
      <c r="F29" s="171"/>
      <c r="G29" s="171"/>
      <c r="H29" s="172"/>
    </row>
    <row r="30" spans="1:8">
      <c r="A30" s="170"/>
      <c r="B30" s="171"/>
      <c r="C30" s="171"/>
      <c r="D30" s="171"/>
      <c r="E30" s="171"/>
      <c r="F30" s="171"/>
      <c r="G30" s="171"/>
      <c r="H30" s="172"/>
    </row>
    <row r="31" spans="1:8">
      <c r="A31" s="170"/>
      <c r="B31" s="171"/>
      <c r="C31" s="171"/>
      <c r="D31" s="171"/>
      <c r="E31" s="171"/>
      <c r="F31" s="171"/>
      <c r="G31" s="171"/>
      <c r="H31" s="172"/>
    </row>
    <row r="32" spans="1:8">
      <c r="A32" s="170"/>
      <c r="B32" s="171"/>
      <c r="C32" s="171"/>
      <c r="D32" s="171"/>
      <c r="E32" s="171"/>
      <c r="F32" s="171"/>
      <c r="G32" s="171"/>
      <c r="H32" s="172"/>
    </row>
    <row r="33" spans="1:8">
      <c r="A33" s="170"/>
      <c r="B33" s="171"/>
      <c r="C33" s="171"/>
      <c r="D33" s="171"/>
      <c r="E33" s="171"/>
      <c r="F33" s="171"/>
      <c r="G33" s="171"/>
      <c r="H33" s="172"/>
    </row>
    <row r="34" spans="1:8">
      <c r="A34" s="170"/>
      <c r="B34" s="171"/>
      <c r="C34" s="171"/>
      <c r="D34" s="171"/>
      <c r="E34" s="171"/>
      <c r="F34" s="171"/>
      <c r="G34" s="171"/>
      <c r="H34" s="172"/>
    </row>
    <row r="35" spans="1:8">
      <c r="A35" s="170"/>
      <c r="B35" s="171"/>
      <c r="C35" s="171"/>
      <c r="D35" s="171"/>
      <c r="E35" s="171"/>
      <c r="F35" s="171"/>
      <c r="G35" s="171"/>
      <c r="H35" s="172"/>
    </row>
    <row r="36" spans="1:8" ht="15.75" thickBot="1">
      <c r="A36" s="173"/>
      <c r="B36" s="174"/>
      <c r="C36" s="174"/>
      <c r="D36" s="174"/>
      <c r="E36" s="174"/>
      <c r="F36" s="174"/>
      <c r="G36" s="174"/>
      <c r="H36" s="175"/>
    </row>
  </sheetData>
  <sheetProtection selectLockedCells="1"/>
  <mergeCells count="2">
    <mergeCell ref="A1:H3"/>
    <mergeCell ref="A4:H36"/>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dimension ref="A1:I18"/>
  <sheetViews>
    <sheetView topLeftCell="B1" zoomScaleNormal="100" workbookViewId="0">
      <selection activeCell="C5" sqref="C5:F5"/>
    </sheetView>
  </sheetViews>
  <sheetFormatPr baseColWidth="10" defaultRowHeight="15"/>
  <cols>
    <col min="1" max="1" width="2.42578125" hidden="1" customWidth="1"/>
    <col min="2" max="2" width="50.5703125" customWidth="1"/>
    <col min="3" max="3" width="15.5703125" customWidth="1"/>
    <col min="4" max="4" width="15.42578125" customWidth="1"/>
    <col min="5" max="5" width="18" customWidth="1"/>
    <col min="6" max="6" width="19" customWidth="1"/>
    <col min="7" max="7" width="18" customWidth="1"/>
    <col min="8" max="8" width="29.140625" customWidth="1"/>
    <col min="9" max="9" width="6.85546875" customWidth="1"/>
    <col min="10" max="10" width="29.140625" customWidth="1"/>
  </cols>
  <sheetData>
    <row r="1" spans="1:9" ht="21" thickBot="1">
      <c r="A1" s="95"/>
      <c r="B1" s="2"/>
      <c r="C1" s="5"/>
      <c r="D1" s="5"/>
      <c r="E1" s="5"/>
      <c r="F1" s="5"/>
    </row>
    <row r="2" spans="1:9" ht="41.25" thickBot="1">
      <c r="A2" s="96"/>
      <c r="B2" s="13" t="s">
        <v>9</v>
      </c>
      <c r="C2" s="105" t="s">
        <v>0</v>
      </c>
      <c r="D2" s="105"/>
      <c r="E2" s="105"/>
      <c r="F2" s="105"/>
    </row>
    <row r="3" spans="1:9" ht="20.25" customHeight="1">
      <c r="A3" s="96"/>
      <c r="B3" s="102" t="s">
        <v>8</v>
      </c>
      <c r="C3" s="98" t="s">
        <v>6</v>
      </c>
      <c r="D3" s="99"/>
      <c r="E3" s="99"/>
      <c r="F3" s="99"/>
    </row>
    <row r="4" spans="1:9" ht="15.75" thickBot="1">
      <c r="A4" s="97"/>
      <c r="B4" s="103"/>
      <c r="C4" s="100"/>
      <c r="D4" s="101"/>
      <c r="E4" s="101"/>
      <c r="F4" s="101"/>
    </row>
    <row r="5" spans="1:9" ht="48" thickBot="1">
      <c r="A5" s="3"/>
      <c r="B5" s="104"/>
      <c r="C5" s="7" t="s">
        <v>66</v>
      </c>
      <c r="D5" s="8" t="s">
        <v>67</v>
      </c>
      <c r="E5" s="9" t="s">
        <v>68</v>
      </c>
      <c r="F5" s="9" t="s">
        <v>69</v>
      </c>
      <c r="G5" s="11" t="s">
        <v>7</v>
      </c>
      <c r="H5" s="21"/>
      <c r="I5" s="6"/>
    </row>
    <row r="6" spans="1:9" ht="15.75" customHeight="1" thickBot="1">
      <c r="A6" s="112"/>
      <c r="B6" s="93" t="s">
        <v>54</v>
      </c>
      <c r="C6" s="114"/>
      <c r="D6" s="113"/>
      <c r="E6" s="113"/>
      <c r="F6" s="113"/>
      <c r="G6" s="121">
        <f>IF(C6="x",0,IF(D6="x",1,IF(E6="x",2,IF(F6="x",3,0))))</f>
        <v>0</v>
      </c>
    </row>
    <row r="7" spans="1:9" ht="15.75" customHeight="1" thickBot="1">
      <c r="A7" s="107"/>
      <c r="B7" s="93"/>
      <c r="C7" s="115"/>
      <c r="D7" s="113"/>
      <c r="E7" s="113"/>
      <c r="F7" s="113"/>
      <c r="G7" s="121"/>
    </row>
    <row r="8" spans="1:9" ht="15.75" customHeight="1" thickBot="1">
      <c r="A8" s="108"/>
      <c r="B8" s="94"/>
      <c r="C8" s="116"/>
      <c r="D8" s="113"/>
      <c r="E8" s="113"/>
      <c r="F8" s="113"/>
      <c r="G8" s="121"/>
    </row>
    <row r="9" spans="1:9" ht="15.75" customHeight="1" thickBot="1">
      <c r="A9" s="106"/>
      <c r="B9" s="109" t="s">
        <v>56</v>
      </c>
      <c r="C9" s="114"/>
      <c r="D9" s="113"/>
      <c r="E9" s="113"/>
      <c r="F9" s="113"/>
      <c r="G9" s="121">
        <f t="shared" ref="G9" si="0">IF(C9="x",0,IF(D9="x",1,IF(E9="x",2,IF(F9="x",3,0))))</f>
        <v>0</v>
      </c>
    </row>
    <row r="10" spans="1:9" ht="29.25" customHeight="1" thickBot="1">
      <c r="A10" s="107"/>
      <c r="B10" s="110"/>
      <c r="C10" s="115"/>
      <c r="D10" s="113"/>
      <c r="E10" s="113"/>
      <c r="F10" s="113"/>
      <c r="G10" s="121"/>
      <c r="H10" s="117"/>
      <c r="I10" s="118"/>
    </row>
    <row r="11" spans="1:9" ht="33" customHeight="1" thickBot="1">
      <c r="A11" s="108"/>
      <c r="B11" s="111"/>
      <c r="C11" s="116"/>
      <c r="D11" s="113"/>
      <c r="E11" s="113"/>
      <c r="F11" s="113"/>
      <c r="G11" s="121"/>
      <c r="H11" s="117"/>
      <c r="I11" s="118"/>
    </row>
    <row r="12" spans="1:9" ht="15.75" customHeight="1" thickBot="1">
      <c r="B12" s="109" t="s">
        <v>55</v>
      </c>
      <c r="C12" s="114"/>
      <c r="D12" s="113"/>
      <c r="E12" s="113"/>
      <c r="F12" s="113"/>
      <c r="G12" s="121">
        <f t="shared" ref="G12" si="1">IF(C12="x",0,IF(D12="x",1,IF(E12="x",2,IF(F12="x",3,0))))</f>
        <v>0</v>
      </c>
      <c r="H12" s="117"/>
      <c r="I12" s="118"/>
    </row>
    <row r="13" spans="1:9" ht="15.75" customHeight="1" thickBot="1">
      <c r="B13" s="110"/>
      <c r="C13" s="115"/>
      <c r="D13" s="113"/>
      <c r="E13" s="113"/>
      <c r="F13" s="113"/>
      <c r="G13" s="121"/>
    </row>
    <row r="14" spans="1:9" ht="15.75" customHeight="1" thickBot="1">
      <c r="B14" s="111"/>
      <c r="C14" s="116"/>
      <c r="D14" s="113"/>
      <c r="E14" s="113"/>
      <c r="F14" s="113"/>
      <c r="G14" s="121"/>
    </row>
    <row r="15" spans="1:9" ht="15.75" customHeight="1" thickBot="1">
      <c r="B15" s="93" t="s">
        <v>57</v>
      </c>
      <c r="C15" s="114"/>
      <c r="D15" s="113"/>
      <c r="E15" s="113"/>
      <c r="F15" s="113"/>
      <c r="G15" s="121">
        <f t="shared" ref="G15" si="2">IF(C15="x",0,IF(D15="x",1,IF(E15="x",2,IF(F15="x",3,0))))</f>
        <v>0</v>
      </c>
    </row>
    <row r="16" spans="1:9" ht="15.75" customHeight="1" thickBot="1">
      <c r="B16" s="93"/>
      <c r="C16" s="115"/>
      <c r="D16" s="113"/>
      <c r="E16" s="113"/>
      <c r="F16" s="113"/>
      <c r="G16" s="121"/>
    </row>
    <row r="17" spans="2:7" ht="15.75" customHeight="1" thickBot="1">
      <c r="B17" s="94"/>
      <c r="C17" s="116"/>
      <c r="D17" s="113"/>
      <c r="E17" s="113"/>
      <c r="F17" s="113"/>
      <c r="G17" s="121"/>
    </row>
    <row r="18" spans="2:7" ht="24" thickBot="1">
      <c r="E18" s="119" t="s">
        <v>16</v>
      </c>
      <c r="F18" s="120"/>
      <c r="G18" s="16">
        <f>SUM(G6:G17)*10/12</f>
        <v>0</v>
      </c>
    </row>
  </sheetData>
  <sheetProtection selectLockedCells="1"/>
  <mergeCells count="32">
    <mergeCell ref="H10:I12"/>
    <mergeCell ref="C6:C8"/>
    <mergeCell ref="E18:F18"/>
    <mergeCell ref="G12:G14"/>
    <mergeCell ref="G15:G17"/>
    <mergeCell ref="C15:C17"/>
    <mergeCell ref="D15:D17"/>
    <mergeCell ref="E15:E17"/>
    <mergeCell ref="F15:F17"/>
    <mergeCell ref="C9:C11"/>
    <mergeCell ref="D9:D11"/>
    <mergeCell ref="E9:E11"/>
    <mergeCell ref="F9:F11"/>
    <mergeCell ref="D6:D8"/>
    <mergeCell ref="G6:G8"/>
    <mergeCell ref="G9:G11"/>
    <mergeCell ref="B15:B17"/>
    <mergeCell ref="A1:A4"/>
    <mergeCell ref="C3:F4"/>
    <mergeCell ref="B3:B5"/>
    <mergeCell ref="C2:F2"/>
    <mergeCell ref="A9:A11"/>
    <mergeCell ref="B9:B11"/>
    <mergeCell ref="A6:A8"/>
    <mergeCell ref="B6:B8"/>
    <mergeCell ref="E6:E8"/>
    <mergeCell ref="F6:F8"/>
    <mergeCell ref="B12:B14"/>
    <mergeCell ref="C12:C14"/>
    <mergeCell ref="D12:D14"/>
    <mergeCell ref="E12:E14"/>
    <mergeCell ref="F12:F1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I24"/>
  <sheetViews>
    <sheetView topLeftCell="B1" zoomScale="90" zoomScaleNormal="90" workbookViewId="0">
      <selection activeCell="B21" sqref="B21:B23"/>
    </sheetView>
  </sheetViews>
  <sheetFormatPr baseColWidth="10" defaultRowHeight="15"/>
  <cols>
    <col min="1" max="1" width="2.42578125" hidden="1" customWidth="1"/>
    <col min="2" max="2" width="53" customWidth="1"/>
    <col min="3" max="3" width="17.42578125" customWidth="1"/>
    <col min="4" max="4" width="15.42578125" customWidth="1"/>
    <col min="5" max="5" width="18" customWidth="1"/>
    <col min="6" max="6" width="15.42578125" customWidth="1"/>
    <col min="7" max="7" width="18" customWidth="1"/>
    <col min="8" max="10" width="29.140625" customWidth="1"/>
  </cols>
  <sheetData>
    <row r="1" spans="1:9" ht="21" thickBot="1">
      <c r="A1" s="95"/>
      <c r="B1" s="2"/>
      <c r="C1" s="5"/>
      <c r="D1" s="5"/>
      <c r="E1" s="5"/>
      <c r="F1" s="5"/>
    </row>
    <row r="2" spans="1:9" ht="41.25" thickBot="1">
      <c r="A2" s="96"/>
      <c r="B2" s="13" t="s">
        <v>11</v>
      </c>
      <c r="C2" s="105" t="s">
        <v>0</v>
      </c>
      <c r="D2" s="105"/>
      <c r="E2" s="105"/>
      <c r="F2" s="105"/>
    </row>
    <row r="3" spans="1:9">
      <c r="A3" s="96"/>
      <c r="B3" s="102" t="s">
        <v>34</v>
      </c>
      <c r="C3" s="98" t="s">
        <v>6</v>
      </c>
      <c r="D3" s="99"/>
      <c r="E3" s="99"/>
      <c r="F3" s="99"/>
    </row>
    <row r="4" spans="1:9" ht="15.75" thickBot="1">
      <c r="A4" s="97"/>
      <c r="B4" s="126"/>
      <c r="C4" s="100"/>
      <c r="D4" s="101"/>
      <c r="E4" s="101"/>
      <c r="F4" s="101"/>
    </row>
    <row r="5" spans="1:9" ht="48" thickBot="1">
      <c r="A5" s="4"/>
      <c r="B5" s="127"/>
      <c r="C5" s="7" t="s">
        <v>66</v>
      </c>
      <c r="D5" s="8" t="s">
        <v>67</v>
      </c>
      <c r="E5" s="9" t="s">
        <v>68</v>
      </c>
      <c r="F5" s="9" t="s">
        <v>69</v>
      </c>
      <c r="G5" s="11" t="s">
        <v>7</v>
      </c>
      <c r="H5" s="10"/>
      <c r="I5" s="6"/>
    </row>
    <row r="6" spans="1:9" ht="15.75" customHeight="1" thickBot="1">
      <c r="A6" s="112"/>
      <c r="B6" s="93" t="s">
        <v>76</v>
      </c>
      <c r="C6" s="113"/>
      <c r="D6" s="113"/>
      <c r="E6" s="113"/>
      <c r="F6" s="113"/>
      <c r="G6" s="121">
        <f>IF(C6="x",0,IF(D6="x",1,IF(E6="x",2,IF(F6="x",3,0))))</f>
        <v>0</v>
      </c>
    </row>
    <row r="7" spans="1:9" ht="45" customHeight="1" thickBot="1">
      <c r="A7" s="107"/>
      <c r="B7" s="93"/>
      <c r="C7" s="113"/>
      <c r="D7" s="113"/>
      <c r="E7" s="113"/>
      <c r="F7" s="113"/>
      <c r="G7" s="121"/>
    </row>
    <row r="8" spans="1:9" ht="49.5" customHeight="1" thickBot="1">
      <c r="A8" s="108"/>
      <c r="B8" s="94"/>
      <c r="C8" s="113"/>
      <c r="D8" s="113"/>
      <c r="E8" s="113"/>
      <c r="F8" s="113"/>
      <c r="G8" s="121"/>
    </row>
    <row r="9" spans="1:9" ht="15.75" customHeight="1" thickBot="1">
      <c r="A9" s="106"/>
      <c r="B9" s="128" t="s">
        <v>70</v>
      </c>
      <c r="C9" s="113"/>
      <c r="D9" s="113"/>
      <c r="E9" s="113"/>
      <c r="F9" s="113"/>
      <c r="G9" s="121">
        <f t="shared" ref="G9" si="0">IF(C9="x",0,IF(D9="x",1,IF(E9="x",2,IF(F9="x",3,0))))</f>
        <v>0</v>
      </c>
    </row>
    <row r="10" spans="1:9" ht="15.75" customHeight="1" thickBot="1">
      <c r="A10" s="107"/>
      <c r="B10" s="93"/>
      <c r="C10" s="113"/>
      <c r="D10" s="113"/>
      <c r="E10" s="113"/>
      <c r="F10" s="113"/>
      <c r="G10" s="121"/>
    </row>
    <row r="11" spans="1:9" ht="30.75" customHeight="1" thickBot="1">
      <c r="A11" s="108"/>
      <c r="B11" s="94"/>
      <c r="C11" s="113"/>
      <c r="D11" s="113"/>
      <c r="E11" s="113"/>
      <c r="F11" s="113"/>
      <c r="G11" s="121"/>
    </row>
    <row r="12" spans="1:9" ht="15.75" customHeight="1" thickBot="1">
      <c r="A12" s="106"/>
      <c r="B12" s="140" t="s">
        <v>71</v>
      </c>
      <c r="C12" s="113"/>
      <c r="D12" s="113"/>
      <c r="E12" s="113"/>
      <c r="F12" s="113"/>
      <c r="G12" s="121">
        <f t="shared" ref="G12" si="1">IF(C12="x",0,IF(D12="x",1,IF(E12="x",2,IF(F12="x",3,0))))</f>
        <v>0</v>
      </c>
    </row>
    <row r="13" spans="1:9" ht="15.75" customHeight="1" thickBot="1">
      <c r="A13" s="107"/>
      <c r="B13" s="123"/>
      <c r="C13" s="113"/>
      <c r="D13" s="113"/>
      <c r="E13" s="113"/>
      <c r="F13" s="113"/>
      <c r="G13" s="121"/>
    </row>
    <row r="14" spans="1:9" ht="27.75" customHeight="1" thickBot="1">
      <c r="A14" s="108"/>
      <c r="B14" s="124"/>
      <c r="C14" s="113"/>
      <c r="D14" s="113"/>
      <c r="E14" s="113"/>
      <c r="F14" s="113"/>
      <c r="G14" s="121"/>
    </row>
    <row r="15" spans="1:9" ht="15.75" customHeight="1" thickBot="1">
      <c r="A15" s="106"/>
      <c r="B15" s="122" t="s">
        <v>35</v>
      </c>
      <c r="C15" s="125"/>
      <c r="D15" s="113"/>
      <c r="E15" s="113"/>
      <c r="F15" s="113"/>
      <c r="G15" s="121">
        <f t="shared" ref="G15" si="2">IF(C15="x",0,IF(D15="x",1,IF(E15="x",2,IF(F15="x",3,0))))</f>
        <v>0</v>
      </c>
    </row>
    <row r="16" spans="1:9" ht="15.75" customHeight="1" thickBot="1">
      <c r="A16" s="107"/>
      <c r="B16" s="123"/>
      <c r="C16" s="125"/>
      <c r="D16" s="113"/>
      <c r="E16" s="113"/>
      <c r="F16" s="113"/>
      <c r="G16" s="121"/>
    </row>
    <row r="17" spans="1:7" ht="32.450000000000003" customHeight="1" thickBot="1">
      <c r="A17" s="108"/>
      <c r="B17" s="124"/>
      <c r="C17" s="125"/>
      <c r="D17" s="113"/>
      <c r="E17" s="113"/>
      <c r="F17" s="113"/>
      <c r="G17" s="121"/>
    </row>
    <row r="18" spans="1:7" ht="46.5" customHeight="1" thickBot="1">
      <c r="B18" s="176" t="s">
        <v>36</v>
      </c>
      <c r="C18" s="125"/>
      <c r="D18" s="113"/>
      <c r="E18" s="113"/>
      <c r="F18" s="113"/>
      <c r="G18" s="121">
        <f t="shared" ref="G18" si="3">IF(C18="x",0,IF(D18="x",1,IF(E18="x",2,IF(F18="x",3,0))))</f>
        <v>0</v>
      </c>
    </row>
    <row r="19" spans="1:7" ht="15" customHeight="1" thickBot="1">
      <c r="B19" s="129"/>
      <c r="C19" s="125"/>
      <c r="D19" s="113"/>
      <c r="E19" s="113"/>
      <c r="F19" s="113"/>
      <c r="G19" s="121"/>
    </row>
    <row r="20" spans="1:7" ht="15.75" customHeight="1" thickBot="1">
      <c r="B20" s="129"/>
      <c r="C20" s="125"/>
      <c r="D20" s="113"/>
      <c r="E20" s="113"/>
      <c r="F20" s="113"/>
      <c r="G20" s="121"/>
    </row>
    <row r="21" spans="1:7" ht="15.75" customHeight="1" thickBot="1">
      <c r="B21" s="177" t="s">
        <v>37</v>
      </c>
      <c r="C21" s="125"/>
      <c r="D21" s="113"/>
      <c r="E21" s="113"/>
      <c r="F21" s="113"/>
      <c r="G21" s="121">
        <f t="shared" ref="G21" si="4">IF(C21="x",0,IF(D21="x",1,IF(E21="x",2,IF(F21="x",3,0))))</f>
        <v>0</v>
      </c>
    </row>
    <row r="22" spans="1:7" ht="15.75" customHeight="1" thickBot="1">
      <c r="B22" s="131"/>
      <c r="C22" s="125"/>
      <c r="D22" s="113"/>
      <c r="E22" s="113"/>
      <c r="F22" s="113"/>
      <c r="G22" s="121"/>
    </row>
    <row r="23" spans="1:7" ht="15.75" customHeight="1" thickBot="1">
      <c r="B23" s="131"/>
      <c r="C23" s="125"/>
      <c r="D23" s="113"/>
      <c r="E23" s="113"/>
      <c r="F23" s="113"/>
      <c r="G23" s="121"/>
    </row>
    <row r="24" spans="1:7" ht="24" thickBot="1">
      <c r="E24" s="119" t="s">
        <v>16</v>
      </c>
      <c r="F24" s="130"/>
      <c r="G24" s="16">
        <f>SUM(G3:G23)*10/18</f>
        <v>0</v>
      </c>
    </row>
  </sheetData>
  <sheetProtection selectLockedCells="1"/>
  <mergeCells count="45">
    <mergeCell ref="C21:C23"/>
    <mergeCell ref="D21:D23"/>
    <mergeCell ref="E21:E23"/>
    <mergeCell ref="F21:F23"/>
    <mergeCell ref="E18:E20"/>
    <mergeCell ref="F18:F20"/>
    <mergeCell ref="G18:G20"/>
    <mergeCell ref="B18:B20"/>
    <mergeCell ref="G6:G8"/>
    <mergeCell ref="E24:F24"/>
    <mergeCell ref="F9:F11"/>
    <mergeCell ref="G9:G11"/>
    <mergeCell ref="G15:G17"/>
    <mergeCell ref="G12:G14"/>
    <mergeCell ref="F15:F17"/>
    <mergeCell ref="G21:G23"/>
    <mergeCell ref="E12:E14"/>
    <mergeCell ref="F12:F14"/>
    <mergeCell ref="B21:B23"/>
    <mergeCell ref="E15:E17"/>
    <mergeCell ref="C18:C20"/>
    <mergeCell ref="D18:D20"/>
    <mergeCell ref="A9:A11"/>
    <mergeCell ref="B9:B11"/>
    <mergeCell ref="C9:C11"/>
    <mergeCell ref="D9:D11"/>
    <mergeCell ref="E9:E11"/>
    <mergeCell ref="A1:A4"/>
    <mergeCell ref="C2:F2"/>
    <mergeCell ref="B3:B5"/>
    <mergeCell ref="C3:F4"/>
    <mergeCell ref="A6:A8"/>
    <mergeCell ref="B6:B8"/>
    <mergeCell ref="C6:C8"/>
    <mergeCell ref="D6:D8"/>
    <mergeCell ref="E6:E8"/>
    <mergeCell ref="F6:F8"/>
    <mergeCell ref="A12:A14"/>
    <mergeCell ref="B12:B14"/>
    <mergeCell ref="C12:C14"/>
    <mergeCell ref="D12:D14"/>
    <mergeCell ref="B15:B17"/>
    <mergeCell ref="A15:A17"/>
    <mergeCell ref="C15:C17"/>
    <mergeCell ref="D15:D1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H27"/>
  <sheetViews>
    <sheetView zoomScaleNormal="100" workbookViewId="0">
      <selection activeCell="A21" sqref="A21:A23"/>
    </sheetView>
  </sheetViews>
  <sheetFormatPr baseColWidth="10" defaultColWidth="19.42578125" defaultRowHeight="15"/>
  <cols>
    <col min="1" max="1" width="48.42578125" customWidth="1"/>
  </cols>
  <sheetData>
    <row r="1" spans="1:8" ht="21" thickBot="1">
      <c r="A1" s="12"/>
      <c r="B1" s="5"/>
      <c r="C1" s="5"/>
      <c r="D1" s="5"/>
      <c r="E1" s="5"/>
    </row>
    <row r="2" spans="1:8" ht="41.25" thickBot="1">
      <c r="A2" s="13" t="s">
        <v>10</v>
      </c>
      <c r="B2" s="105" t="s">
        <v>0</v>
      </c>
      <c r="C2" s="105"/>
      <c r="D2" s="105"/>
      <c r="E2" s="105"/>
    </row>
    <row r="3" spans="1:8" ht="15" customHeight="1">
      <c r="A3" s="132" t="s">
        <v>26</v>
      </c>
      <c r="B3" s="98" t="s">
        <v>6</v>
      </c>
      <c r="C3" s="99"/>
      <c r="D3" s="99"/>
      <c r="E3" s="99"/>
    </row>
    <row r="4" spans="1:8" ht="15.75" customHeight="1" thickBot="1">
      <c r="A4" s="133"/>
      <c r="B4" s="100"/>
      <c r="C4" s="101"/>
      <c r="D4" s="101"/>
      <c r="E4" s="101"/>
    </row>
    <row r="5" spans="1:8" ht="48" thickBot="1">
      <c r="A5" s="134"/>
      <c r="B5" s="7" t="s">
        <v>66</v>
      </c>
      <c r="C5" s="8" t="s">
        <v>67</v>
      </c>
      <c r="D5" s="9" t="s">
        <v>68</v>
      </c>
      <c r="E5" s="9" t="s">
        <v>69</v>
      </c>
      <c r="F5" s="11" t="s">
        <v>7</v>
      </c>
      <c r="G5" s="10"/>
      <c r="H5" s="6"/>
    </row>
    <row r="6" spans="1:8" ht="15.75" customHeight="1" thickBot="1">
      <c r="A6" s="135" t="s">
        <v>38</v>
      </c>
      <c r="B6" s="113"/>
      <c r="C6" s="113"/>
      <c r="D6" s="113"/>
      <c r="E6" s="114"/>
      <c r="F6" s="121">
        <f>IF(B6="x",0,IF(C6="x",1,IF(D6="x",2,IF(E6="x",3,0))))</f>
        <v>0</v>
      </c>
    </row>
    <row r="7" spans="1:8" ht="15.75" customHeight="1" thickBot="1">
      <c r="A7" s="135"/>
      <c r="B7" s="113"/>
      <c r="C7" s="113"/>
      <c r="D7" s="113"/>
      <c r="E7" s="115"/>
      <c r="F7" s="121"/>
    </row>
    <row r="8" spans="1:8" ht="15.75" customHeight="1" thickBot="1">
      <c r="A8" s="136"/>
      <c r="B8" s="113"/>
      <c r="C8" s="113"/>
      <c r="D8" s="113"/>
      <c r="E8" s="116"/>
      <c r="F8" s="121"/>
    </row>
    <row r="9" spans="1:8" ht="15.75" customHeight="1" thickBot="1">
      <c r="A9" s="135" t="s">
        <v>39</v>
      </c>
      <c r="B9" s="113"/>
      <c r="C9" s="113"/>
      <c r="D9" s="113"/>
      <c r="E9" s="114"/>
      <c r="F9" s="121">
        <f t="shared" ref="F9" si="0">IF(B9="x",0,IF(C9="x",1,IF(D9="x",2,IF(E9="x",3,0))))</f>
        <v>0</v>
      </c>
    </row>
    <row r="10" spans="1:8" ht="15.75" customHeight="1" thickBot="1">
      <c r="A10" s="135"/>
      <c r="B10" s="113"/>
      <c r="C10" s="113"/>
      <c r="D10" s="113"/>
      <c r="E10" s="115"/>
      <c r="F10" s="121"/>
    </row>
    <row r="11" spans="1:8" ht="15.75" customHeight="1" thickBot="1">
      <c r="A11" s="136"/>
      <c r="B11" s="113"/>
      <c r="C11" s="113"/>
      <c r="D11" s="113"/>
      <c r="E11" s="116"/>
      <c r="F11" s="121"/>
    </row>
    <row r="12" spans="1:8" ht="15.75" customHeight="1" thickBot="1">
      <c r="A12" s="128" t="s">
        <v>40</v>
      </c>
      <c r="B12" s="113"/>
      <c r="C12" s="113"/>
      <c r="D12" s="113"/>
      <c r="E12" s="114"/>
      <c r="F12" s="121">
        <f t="shared" ref="F12" si="1">IF(B12="x",0,IF(C12="x",1,IF(D12="x",2,IF(E12="x",3,0))))</f>
        <v>0</v>
      </c>
    </row>
    <row r="13" spans="1:8" ht="15.75" customHeight="1" thickBot="1">
      <c r="A13" s="128"/>
      <c r="B13" s="113"/>
      <c r="C13" s="113"/>
      <c r="D13" s="113"/>
      <c r="E13" s="115"/>
      <c r="F13" s="121"/>
    </row>
    <row r="14" spans="1:8" ht="15.75" customHeight="1" thickBot="1">
      <c r="A14" s="137"/>
      <c r="B14" s="113"/>
      <c r="C14" s="113"/>
      <c r="D14" s="113"/>
      <c r="E14" s="116"/>
      <c r="F14" s="121"/>
    </row>
    <row r="15" spans="1:8" ht="15.75" customHeight="1" thickBot="1">
      <c r="A15" s="128" t="s">
        <v>41</v>
      </c>
      <c r="B15" s="113"/>
      <c r="C15" s="113"/>
      <c r="D15" s="113"/>
      <c r="E15" s="114"/>
      <c r="F15" s="121">
        <f t="shared" ref="F15" si="2">IF(B15="x",0,IF(C15="x",1,IF(D15="x",2,IF(E15="x",3,0))))</f>
        <v>0</v>
      </c>
    </row>
    <row r="16" spans="1:8" ht="15.75" customHeight="1" thickBot="1">
      <c r="A16" s="128"/>
      <c r="B16" s="113"/>
      <c r="C16" s="113"/>
      <c r="D16" s="113"/>
      <c r="E16" s="115"/>
      <c r="F16" s="121"/>
    </row>
    <row r="17" spans="1:6" ht="57.6" customHeight="1" thickBot="1">
      <c r="A17" s="137"/>
      <c r="B17" s="113"/>
      <c r="C17" s="113"/>
      <c r="D17" s="113"/>
      <c r="E17" s="116"/>
      <c r="F17" s="121"/>
    </row>
    <row r="18" spans="1:6" ht="15.75" customHeight="1" thickBot="1">
      <c r="A18" s="128" t="s">
        <v>58</v>
      </c>
      <c r="B18" s="113"/>
      <c r="C18" s="113"/>
      <c r="D18" s="113"/>
      <c r="E18" s="114"/>
      <c r="F18" s="121">
        <f t="shared" ref="F18" si="3">IF(B18="x",0,IF(C18="x",1,IF(D18="x",2,IF(E18="x",3,0))))</f>
        <v>0</v>
      </c>
    </row>
    <row r="19" spans="1:6" ht="15.75" customHeight="1" thickBot="1">
      <c r="A19" s="128"/>
      <c r="B19" s="113"/>
      <c r="C19" s="113"/>
      <c r="D19" s="113"/>
      <c r="E19" s="115"/>
      <c r="F19" s="121"/>
    </row>
    <row r="20" spans="1:6" ht="31.5" customHeight="1" thickBot="1">
      <c r="A20" s="137"/>
      <c r="B20" s="113"/>
      <c r="C20" s="113"/>
      <c r="D20" s="113"/>
      <c r="E20" s="116"/>
      <c r="F20" s="121"/>
    </row>
    <row r="21" spans="1:6" ht="15.75" customHeight="1" thickBot="1">
      <c r="A21" s="128" t="s">
        <v>42</v>
      </c>
      <c r="B21" s="113"/>
      <c r="C21" s="113"/>
      <c r="D21" s="113"/>
      <c r="E21" s="114"/>
      <c r="F21" s="121">
        <f t="shared" ref="F21" si="4">IF(B21="x",0,IF(C21="x",1,IF(D21="x",2,IF(E21="x",3,0))))</f>
        <v>0</v>
      </c>
    </row>
    <row r="22" spans="1:6" ht="15.75" customHeight="1" thickBot="1">
      <c r="A22" s="128"/>
      <c r="B22" s="113"/>
      <c r="C22" s="113"/>
      <c r="D22" s="113"/>
      <c r="E22" s="115"/>
      <c r="F22" s="121"/>
    </row>
    <row r="23" spans="1:6" ht="15.75" customHeight="1" thickBot="1">
      <c r="A23" s="137"/>
      <c r="B23" s="113"/>
      <c r="C23" s="113"/>
      <c r="D23" s="113"/>
      <c r="E23" s="116"/>
      <c r="F23" s="121"/>
    </row>
    <row r="24" spans="1:6" ht="15.75" customHeight="1" thickBot="1">
      <c r="A24" s="140" t="s">
        <v>43</v>
      </c>
      <c r="B24" s="113"/>
      <c r="C24" s="113"/>
      <c r="D24" s="113"/>
      <c r="E24" s="114"/>
      <c r="F24" s="121">
        <f t="shared" ref="F24" si="5">IF(B24="x",0,IF(C24="x",1,IF(D24="x",2,IF(E24="x",3,0))))</f>
        <v>0</v>
      </c>
    </row>
    <row r="25" spans="1:6" ht="15.75" customHeight="1" thickBot="1">
      <c r="A25" s="123"/>
      <c r="B25" s="113"/>
      <c r="C25" s="113"/>
      <c r="D25" s="113"/>
      <c r="E25" s="115"/>
      <c r="F25" s="121"/>
    </row>
    <row r="26" spans="1:6" ht="15.75" customHeight="1" thickBot="1">
      <c r="A26" s="124"/>
      <c r="B26" s="113"/>
      <c r="C26" s="113"/>
      <c r="D26" s="113"/>
      <c r="E26" s="116"/>
      <c r="F26" s="121"/>
    </row>
    <row r="27" spans="1:6" ht="24" thickBot="1">
      <c r="D27" s="119" t="s">
        <v>16</v>
      </c>
      <c r="E27" s="130"/>
      <c r="F27" s="16">
        <f>SUM(F6:F26)*10/21</f>
        <v>0</v>
      </c>
    </row>
  </sheetData>
  <sheetProtection selectLockedCells="1"/>
  <mergeCells count="46">
    <mergeCell ref="E24:E26"/>
    <mergeCell ref="F24:F26"/>
    <mergeCell ref="A18:A20"/>
    <mergeCell ref="A21:A23"/>
    <mergeCell ref="B24:B26"/>
    <mergeCell ref="C24:C26"/>
    <mergeCell ref="D24:D26"/>
    <mergeCell ref="E18:E20"/>
    <mergeCell ref="A9:A11"/>
    <mergeCell ref="D27:E27"/>
    <mergeCell ref="F21:F23"/>
    <mergeCell ref="A24:A26"/>
    <mergeCell ref="B21:B23"/>
    <mergeCell ref="C21:C23"/>
    <mergeCell ref="D21:D23"/>
    <mergeCell ref="E21:E23"/>
    <mergeCell ref="F18:F20"/>
    <mergeCell ref="B18:B20"/>
    <mergeCell ref="C18:C20"/>
    <mergeCell ref="A15:A17"/>
    <mergeCell ref="D18:D20"/>
    <mergeCell ref="F12:F14"/>
    <mergeCell ref="B15:B17"/>
    <mergeCell ref="C15:C17"/>
    <mergeCell ref="F6:F8"/>
    <mergeCell ref="B9:B11"/>
    <mergeCell ref="C9:C11"/>
    <mergeCell ref="D9:D11"/>
    <mergeCell ref="E9:E11"/>
    <mergeCell ref="F9:F11"/>
    <mergeCell ref="D15:D17"/>
    <mergeCell ref="E15:E17"/>
    <mergeCell ref="F15:F17"/>
    <mergeCell ref="B2:E2"/>
    <mergeCell ref="A3:A5"/>
    <mergeCell ref="B3:E4"/>
    <mergeCell ref="A6:A8"/>
    <mergeCell ref="B6:B8"/>
    <mergeCell ref="C6:C8"/>
    <mergeCell ref="D6:D8"/>
    <mergeCell ref="E6:E8"/>
    <mergeCell ref="A12:A14"/>
    <mergeCell ref="B12:B14"/>
    <mergeCell ref="C12:C14"/>
    <mergeCell ref="D12:D14"/>
    <mergeCell ref="E12:E1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I29"/>
  <sheetViews>
    <sheetView topLeftCell="B1" zoomScaleNormal="100" workbookViewId="0">
      <selection activeCell="B18" sqref="B18:B20"/>
    </sheetView>
  </sheetViews>
  <sheetFormatPr baseColWidth="10" defaultRowHeight="15"/>
  <cols>
    <col min="1" max="1" width="2.42578125" hidden="1" customWidth="1"/>
    <col min="2" max="2" width="53" customWidth="1"/>
    <col min="3" max="3" width="17.42578125" customWidth="1"/>
    <col min="4" max="4" width="15.42578125" customWidth="1"/>
    <col min="5" max="5" width="18" customWidth="1"/>
    <col min="6" max="6" width="15.42578125" customWidth="1"/>
    <col min="7" max="7" width="18" customWidth="1"/>
    <col min="8" max="10" width="29.140625" customWidth="1"/>
  </cols>
  <sheetData>
    <row r="1" spans="1:9" ht="21" thickBot="1">
      <c r="A1" s="95"/>
      <c r="B1" s="2"/>
      <c r="C1" s="5"/>
      <c r="D1" s="5"/>
      <c r="E1" s="5"/>
      <c r="F1" s="5"/>
    </row>
    <row r="2" spans="1:9" ht="41.25" thickBot="1">
      <c r="A2" s="96"/>
      <c r="B2" s="13" t="s">
        <v>11</v>
      </c>
      <c r="C2" s="105" t="s">
        <v>0</v>
      </c>
      <c r="D2" s="105"/>
      <c r="E2" s="105"/>
      <c r="F2" s="105"/>
    </row>
    <row r="3" spans="1:9">
      <c r="A3" s="96"/>
      <c r="B3" s="102" t="s">
        <v>20</v>
      </c>
      <c r="C3" s="98" t="s">
        <v>6</v>
      </c>
      <c r="D3" s="99"/>
      <c r="E3" s="99"/>
      <c r="F3" s="99"/>
    </row>
    <row r="4" spans="1:9" ht="15.75" thickBot="1">
      <c r="A4" s="97"/>
      <c r="B4" s="126"/>
      <c r="C4" s="100"/>
      <c r="D4" s="101"/>
      <c r="E4" s="101"/>
      <c r="F4" s="101"/>
    </row>
    <row r="5" spans="1:9" ht="48" thickBot="1">
      <c r="A5" s="4"/>
      <c r="B5" s="127"/>
      <c r="C5" s="7" t="s">
        <v>66</v>
      </c>
      <c r="D5" s="8" t="s">
        <v>67</v>
      </c>
      <c r="E5" s="9" t="s">
        <v>68</v>
      </c>
      <c r="F5" s="9" t="s">
        <v>69</v>
      </c>
      <c r="G5" s="11" t="s">
        <v>7</v>
      </c>
      <c r="H5" s="17"/>
      <c r="I5" s="14"/>
    </row>
    <row r="6" spans="1:9" ht="15.75" customHeight="1" thickBot="1">
      <c r="A6" s="112"/>
      <c r="B6" s="143" t="s">
        <v>44</v>
      </c>
      <c r="C6" s="114"/>
      <c r="D6" s="114"/>
      <c r="E6" s="114"/>
      <c r="F6" s="113"/>
      <c r="G6" s="121">
        <f>IF(C6="x",0,IF(D6="x",1,IF(E6="x",2,IF(F6="x",3,0))))</f>
        <v>0</v>
      </c>
    </row>
    <row r="7" spans="1:9" ht="15.75" customHeight="1" thickBot="1">
      <c r="A7" s="107"/>
      <c r="B7" s="144"/>
      <c r="C7" s="115"/>
      <c r="D7" s="115"/>
      <c r="E7" s="115"/>
      <c r="F7" s="113"/>
      <c r="G7" s="121"/>
    </row>
    <row r="8" spans="1:9" ht="15.75" customHeight="1" thickBot="1">
      <c r="A8" s="108"/>
      <c r="B8" s="145"/>
      <c r="C8" s="116"/>
      <c r="D8" s="116"/>
      <c r="E8" s="116"/>
      <c r="F8" s="113"/>
      <c r="G8" s="121"/>
    </row>
    <row r="9" spans="1:9" ht="15.75" customHeight="1" thickBot="1">
      <c r="A9" s="106"/>
      <c r="B9" s="140" t="s">
        <v>45</v>
      </c>
      <c r="C9" s="114"/>
      <c r="D9" s="114"/>
      <c r="E9" s="114"/>
      <c r="F9" s="113"/>
      <c r="G9" s="121">
        <f t="shared" ref="G9" si="0">IF(C9="x",0,IF(D9="x",1,IF(E9="x",2,IF(F9="x",3,0))))</f>
        <v>0</v>
      </c>
    </row>
    <row r="10" spans="1:9" ht="15.75" customHeight="1" thickBot="1">
      <c r="A10" s="107"/>
      <c r="B10" s="138"/>
      <c r="C10" s="115"/>
      <c r="D10" s="115"/>
      <c r="E10" s="115"/>
      <c r="F10" s="113"/>
      <c r="G10" s="121"/>
    </row>
    <row r="11" spans="1:9" ht="15.75" customHeight="1" thickBot="1">
      <c r="A11" s="108"/>
      <c r="B11" s="139"/>
      <c r="C11" s="116"/>
      <c r="D11" s="116"/>
      <c r="E11" s="116"/>
      <c r="F11" s="113"/>
      <c r="G11" s="121"/>
    </row>
    <row r="12" spans="1:9" ht="15.75" customHeight="1" thickBot="1">
      <c r="A12" s="106"/>
      <c r="B12" s="140" t="s">
        <v>59</v>
      </c>
      <c r="C12" s="113"/>
      <c r="D12" s="113"/>
      <c r="E12" s="113"/>
      <c r="F12" s="113"/>
      <c r="G12" s="121">
        <f t="shared" ref="G12" si="1">IF(C12="x",0,IF(D12="x",1,IF(E12="x",2,IF(F12="x",3,0))))</f>
        <v>0</v>
      </c>
    </row>
    <row r="13" spans="1:9" ht="15.75" customHeight="1" thickBot="1">
      <c r="A13" s="107"/>
      <c r="B13" s="138"/>
      <c r="C13" s="113"/>
      <c r="D13" s="113"/>
      <c r="E13" s="113"/>
      <c r="F13" s="113"/>
      <c r="G13" s="121"/>
    </row>
    <row r="14" spans="1:9" ht="15.75" customHeight="1" thickBot="1">
      <c r="A14" s="107"/>
      <c r="B14" s="139"/>
      <c r="C14" s="113"/>
      <c r="D14" s="113"/>
      <c r="E14" s="113"/>
      <c r="F14" s="113"/>
      <c r="G14" s="121"/>
    </row>
    <row r="15" spans="1:9" ht="15.75" customHeight="1" thickBot="1">
      <c r="A15" s="106"/>
      <c r="B15" s="140" t="s">
        <v>46</v>
      </c>
      <c r="C15" s="113"/>
      <c r="D15" s="113"/>
      <c r="E15" s="113"/>
      <c r="F15" s="113"/>
      <c r="G15" s="121">
        <f t="shared" ref="G15" si="2">IF(C15="x",0,IF(D15="x",1,IF(E15="x",2,IF(F15="x",3,0))))</f>
        <v>0</v>
      </c>
    </row>
    <row r="16" spans="1:9" ht="15.75" customHeight="1" thickBot="1">
      <c r="A16" s="107"/>
      <c r="B16" s="138"/>
      <c r="C16" s="113"/>
      <c r="D16" s="113"/>
      <c r="E16" s="113"/>
      <c r="F16" s="113"/>
      <c r="G16" s="121"/>
    </row>
    <row r="17" spans="1:7" ht="21.6" customHeight="1" thickBot="1">
      <c r="A17" s="108"/>
      <c r="B17" s="139"/>
      <c r="C17" s="113"/>
      <c r="D17" s="113"/>
      <c r="E17" s="113"/>
      <c r="F17" s="113"/>
      <c r="G17" s="121"/>
    </row>
    <row r="18" spans="1:7" ht="15.75" customHeight="1" thickBot="1">
      <c r="B18" s="138" t="s">
        <v>47</v>
      </c>
      <c r="C18" s="114"/>
      <c r="D18" s="114"/>
      <c r="E18" s="114"/>
      <c r="F18" s="114"/>
      <c r="G18" s="121">
        <f t="shared" ref="G18" si="3">IF(C18="x",0,IF(D18="x",1,IF(E18="x",2,IF(F18="x",3,0))))</f>
        <v>0</v>
      </c>
    </row>
    <row r="19" spans="1:7" ht="15.75" customHeight="1" thickBot="1">
      <c r="B19" s="138"/>
      <c r="C19" s="115"/>
      <c r="D19" s="115"/>
      <c r="E19" s="115"/>
      <c r="F19" s="115"/>
      <c r="G19" s="121"/>
    </row>
    <row r="20" spans="1:7" ht="15.75" customHeight="1" thickBot="1">
      <c r="B20" s="139"/>
      <c r="C20" s="116"/>
      <c r="D20" s="116"/>
      <c r="E20" s="116"/>
      <c r="F20" s="116"/>
      <c r="G20" s="121"/>
    </row>
    <row r="21" spans="1:7" ht="15.75" customHeight="1" thickBot="1">
      <c r="B21" s="141" t="s">
        <v>60</v>
      </c>
      <c r="C21" s="113"/>
      <c r="D21" s="113"/>
      <c r="E21" s="113"/>
      <c r="F21" s="113"/>
      <c r="G21" s="121">
        <f t="shared" ref="G21" si="4">IF(C21="x",0,IF(D21="x",1,IF(E21="x",2,IF(F21="x",3,0))))</f>
        <v>0</v>
      </c>
    </row>
    <row r="22" spans="1:7" ht="15.75" customHeight="1" thickBot="1">
      <c r="B22" s="142"/>
      <c r="C22" s="113"/>
      <c r="D22" s="113"/>
      <c r="E22" s="113"/>
      <c r="F22" s="113"/>
      <c r="G22" s="121"/>
    </row>
    <row r="23" spans="1:7" ht="15.75" customHeight="1" thickBot="1">
      <c r="B23" s="142"/>
      <c r="C23" s="113"/>
      <c r="D23" s="113"/>
      <c r="E23" s="113"/>
      <c r="F23" s="113"/>
      <c r="G23" s="121"/>
    </row>
    <row r="24" spans="1:7" ht="15.75" customHeight="1" thickBot="1">
      <c r="B24" s="140" t="s">
        <v>48</v>
      </c>
      <c r="C24" s="113"/>
      <c r="D24" s="113"/>
      <c r="E24" s="113"/>
      <c r="F24" s="113"/>
      <c r="G24" s="121">
        <f t="shared" ref="G24" si="5">IF(C24="x",0,IF(D24="x",1,IF(E24="x",2,IF(F24="x",3,0))))</f>
        <v>0</v>
      </c>
    </row>
    <row r="25" spans="1:7" ht="15.75" customHeight="1" thickBot="1">
      <c r="B25" s="138"/>
      <c r="C25" s="113"/>
      <c r="D25" s="113"/>
      <c r="E25" s="113"/>
      <c r="F25" s="113"/>
      <c r="G25" s="121"/>
    </row>
    <row r="26" spans="1:7" ht="15.75" customHeight="1" thickBot="1">
      <c r="B26" s="139"/>
      <c r="C26" s="113"/>
      <c r="D26" s="113"/>
      <c r="E26" s="113"/>
      <c r="F26" s="113"/>
      <c r="G26" s="121"/>
    </row>
    <row r="27" spans="1:7" ht="24" customHeight="1" thickBot="1">
      <c r="E27" s="18" t="s">
        <v>16</v>
      </c>
      <c r="F27" s="19"/>
      <c r="G27" s="16">
        <f>SUM(G6:G26)*10/21</f>
        <v>0</v>
      </c>
    </row>
    <row r="28" spans="1:7" ht="15.75" customHeight="1"/>
    <row r="29" spans="1:7" ht="15.75" customHeight="1"/>
  </sheetData>
  <sheetProtection selectLockedCells="1"/>
  <mergeCells count="50">
    <mergeCell ref="G9:G11"/>
    <mergeCell ref="B12:B14"/>
    <mergeCell ref="A15:A17"/>
    <mergeCell ref="B15:B17"/>
    <mergeCell ref="F15:F17"/>
    <mergeCell ref="C15:C17"/>
    <mergeCell ref="D15:D17"/>
    <mergeCell ref="E15:E17"/>
    <mergeCell ref="D12:D14"/>
    <mergeCell ref="E12:E14"/>
    <mergeCell ref="F12:F14"/>
    <mergeCell ref="B9:B11"/>
    <mergeCell ref="C9:C11"/>
    <mergeCell ref="D9:D11"/>
    <mergeCell ref="E9:E11"/>
    <mergeCell ref="F9:F11"/>
    <mergeCell ref="G12:G14"/>
    <mergeCell ref="G15:G17"/>
    <mergeCell ref="A1:A4"/>
    <mergeCell ref="C2:F2"/>
    <mergeCell ref="B3:B5"/>
    <mergeCell ref="C3:F4"/>
    <mergeCell ref="A6:A8"/>
    <mergeCell ref="B6:B8"/>
    <mergeCell ref="C6:C8"/>
    <mergeCell ref="D6:D8"/>
    <mergeCell ref="E6:E8"/>
    <mergeCell ref="F6:F8"/>
    <mergeCell ref="A12:A14"/>
    <mergeCell ref="C12:C14"/>
    <mergeCell ref="G6:G8"/>
    <mergeCell ref="A9:A11"/>
    <mergeCell ref="B24:B26"/>
    <mergeCell ref="B21:B23"/>
    <mergeCell ref="C21:C23"/>
    <mergeCell ref="D21:D23"/>
    <mergeCell ref="E21:E23"/>
    <mergeCell ref="G18:G20"/>
    <mergeCell ref="G24:G26"/>
    <mergeCell ref="C24:C26"/>
    <mergeCell ref="D24:D26"/>
    <mergeCell ref="E24:E26"/>
    <mergeCell ref="F24:F26"/>
    <mergeCell ref="F21:F23"/>
    <mergeCell ref="G21:G23"/>
    <mergeCell ref="B18:B20"/>
    <mergeCell ref="C18:C20"/>
    <mergeCell ref="D18:D20"/>
    <mergeCell ref="E18:E20"/>
    <mergeCell ref="F18:F2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I15"/>
  <sheetViews>
    <sheetView topLeftCell="B3" workbookViewId="0">
      <selection activeCell="B3" sqref="B3:B5"/>
    </sheetView>
  </sheetViews>
  <sheetFormatPr baseColWidth="10" defaultRowHeight="15"/>
  <cols>
    <col min="1" max="1" width="2.42578125" hidden="1" customWidth="1"/>
    <col min="2" max="2" width="53" customWidth="1"/>
    <col min="3" max="3" width="17.42578125" customWidth="1"/>
    <col min="4" max="4" width="15.42578125" customWidth="1"/>
    <col min="5" max="5" width="18" customWidth="1"/>
    <col min="6" max="6" width="15.42578125" customWidth="1"/>
    <col min="7" max="7" width="18" customWidth="1"/>
    <col min="8" max="10" width="29.140625" customWidth="1"/>
  </cols>
  <sheetData>
    <row r="1" spans="1:9" ht="21" thickBot="1">
      <c r="A1" s="95"/>
      <c r="B1" s="2"/>
      <c r="C1" s="5"/>
      <c r="D1" s="5"/>
      <c r="E1" s="5"/>
      <c r="F1" s="5"/>
    </row>
    <row r="2" spans="1:9" ht="41.25" thickBot="1">
      <c r="A2" s="96"/>
      <c r="B2" s="13" t="s">
        <v>11</v>
      </c>
      <c r="C2" s="105" t="s">
        <v>0</v>
      </c>
      <c r="D2" s="105"/>
      <c r="E2" s="105"/>
      <c r="F2" s="105"/>
    </row>
    <row r="3" spans="1:9">
      <c r="A3" s="96"/>
      <c r="B3" s="102" t="s">
        <v>21</v>
      </c>
      <c r="C3" s="98" t="s">
        <v>6</v>
      </c>
      <c r="D3" s="99"/>
      <c r="E3" s="99"/>
      <c r="F3" s="99"/>
    </row>
    <row r="4" spans="1:9" ht="15.75" thickBot="1">
      <c r="A4" s="97"/>
      <c r="B4" s="126"/>
      <c r="C4" s="100"/>
      <c r="D4" s="101"/>
      <c r="E4" s="101"/>
      <c r="F4" s="101"/>
    </row>
    <row r="5" spans="1:9" ht="48" thickBot="1">
      <c r="A5" s="4"/>
      <c r="B5" s="127"/>
      <c r="C5" s="7" t="s">
        <v>66</v>
      </c>
      <c r="D5" s="8" t="s">
        <v>67</v>
      </c>
      <c r="E5" s="9" t="s">
        <v>68</v>
      </c>
      <c r="F5" s="9" t="s">
        <v>69</v>
      </c>
      <c r="G5" s="11" t="s">
        <v>7</v>
      </c>
      <c r="H5" s="10"/>
      <c r="I5" s="6"/>
    </row>
    <row r="6" spans="1:9" ht="15.75" customHeight="1" thickBot="1">
      <c r="A6" s="112"/>
      <c r="B6" s="149" t="s">
        <v>62</v>
      </c>
      <c r="C6" s="114"/>
      <c r="D6" s="114"/>
      <c r="E6" s="114"/>
      <c r="F6" s="113"/>
      <c r="G6" s="121">
        <f>IF(C6="x",0,IF(D6="x",1,IF(E6="x",2,IF(F6="x",3,0))))</f>
        <v>0</v>
      </c>
    </row>
    <row r="7" spans="1:9" ht="15.75" customHeight="1" thickBot="1">
      <c r="A7" s="107"/>
      <c r="B7" s="150"/>
      <c r="C7" s="115"/>
      <c r="D7" s="115"/>
      <c r="E7" s="115"/>
      <c r="F7" s="113"/>
      <c r="G7" s="121"/>
    </row>
    <row r="8" spans="1:9" ht="15.75" customHeight="1" thickBot="1">
      <c r="A8" s="108"/>
      <c r="B8" s="151"/>
      <c r="C8" s="116"/>
      <c r="D8" s="116"/>
      <c r="E8" s="116"/>
      <c r="F8" s="113"/>
      <c r="G8" s="121"/>
    </row>
    <row r="9" spans="1:9" ht="15.75" customHeight="1" thickBot="1">
      <c r="A9" s="106"/>
      <c r="B9" s="146" t="s">
        <v>61</v>
      </c>
      <c r="C9" s="114"/>
      <c r="D9" s="114"/>
      <c r="E9" s="114"/>
      <c r="F9" s="113"/>
      <c r="G9" s="121">
        <f t="shared" ref="G9" si="0">IF(C9="x",0,IF(D9="x",1,IF(E9="x",2,IF(F9="x",3,0))))</f>
        <v>0</v>
      </c>
    </row>
    <row r="10" spans="1:9" ht="15.75" customHeight="1" thickBot="1">
      <c r="A10" s="107"/>
      <c r="B10" s="147"/>
      <c r="C10" s="115"/>
      <c r="D10" s="115"/>
      <c r="E10" s="115"/>
      <c r="F10" s="113"/>
      <c r="G10" s="121"/>
    </row>
    <row r="11" spans="1:9" ht="15.75" customHeight="1" thickBot="1">
      <c r="A11" s="108"/>
      <c r="B11" s="148"/>
      <c r="C11" s="116"/>
      <c r="D11" s="116"/>
      <c r="E11" s="116"/>
      <c r="F11" s="113"/>
      <c r="G11" s="121"/>
    </row>
    <row r="12" spans="1:9" ht="15.75" customHeight="1" thickBot="1">
      <c r="A12" s="106"/>
      <c r="B12" s="146" t="s">
        <v>49</v>
      </c>
      <c r="C12" s="113"/>
      <c r="D12" s="113"/>
      <c r="E12" s="113"/>
      <c r="F12" s="113"/>
      <c r="G12" s="121">
        <f t="shared" ref="G12" si="1">IF(C12="x",0,IF(D12="x",1,IF(E12="x",2,IF(F12="x",3,0))))</f>
        <v>0</v>
      </c>
    </row>
    <row r="13" spans="1:9" ht="15.75" customHeight="1" thickBot="1">
      <c r="A13" s="107"/>
      <c r="B13" s="147"/>
      <c r="C13" s="113"/>
      <c r="D13" s="113"/>
      <c r="E13" s="113"/>
      <c r="F13" s="113"/>
      <c r="G13" s="121"/>
    </row>
    <row r="14" spans="1:9" ht="15.75" customHeight="1" thickBot="1">
      <c r="A14" s="108"/>
      <c r="B14" s="148"/>
      <c r="C14" s="113"/>
      <c r="D14" s="113"/>
      <c r="E14" s="113"/>
      <c r="F14" s="113"/>
      <c r="G14" s="121"/>
    </row>
    <row r="15" spans="1:9" ht="24" thickBot="1">
      <c r="E15" s="119" t="s">
        <v>16</v>
      </c>
      <c r="F15" s="120"/>
      <c r="G15" s="16">
        <f>SUM(G6:G14)*10/9</f>
        <v>0</v>
      </c>
    </row>
  </sheetData>
  <sheetProtection selectLockedCells="1"/>
  <mergeCells count="26">
    <mergeCell ref="E15:F15"/>
    <mergeCell ref="B9:B11"/>
    <mergeCell ref="C9:C11"/>
    <mergeCell ref="D9:D11"/>
    <mergeCell ref="E9:E11"/>
    <mergeCell ref="F9:F11"/>
    <mergeCell ref="F12:F14"/>
    <mergeCell ref="C3:F4"/>
    <mergeCell ref="A6:A8"/>
    <mergeCell ref="B6:B8"/>
    <mergeCell ref="C6:C8"/>
    <mergeCell ref="D6:D8"/>
    <mergeCell ref="E6:E8"/>
    <mergeCell ref="F6:F8"/>
    <mergeCell ref="A1:A4"/>
    <mergeCell ref="C2:F2"/>
    <mergeCell ref="B3:B5"/>
    <mergeCell ref="G6:G8"/>
    <mergeCell ref="A9:A11"/>
    <mergeCell ref="A12:A14"/>
    <mergeCell ref="B12:B14"/>
    <mergeCell ref="C12:C14"/>
    <mergeCell ref="D12:D14"/>
    <mergeCell ref="E12:E14"/>
    <mergeCell ref="G9:G11"/>
    <mergeCell ref="G12:G1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I18"/>
  <sheetViews>
    <sheetView topLeftCell="B2" workbookViewId="0">
      <selection activeCell="B12" sqref="B12:B14"/>
    </sheetView>
  </sheetViews>
  <sheetFormatPr baseColWidth="10" defaultRowHeight="15"/>
  <cols>
    <col min="1" max="1" width="2.42578125" hidden="1" customWidth="1"/>
    <col min="2" max="2" width="53" customWidth="1"/>
    <col min="3" max="3" width="17.42578125" customWidth="1"/>
    <col min="4" max="4" width="15.42578125" customWidth="1"/>
    <col min="5" max="5" width="18" customWidth="1"/>
    <col min="6" max="6" width="15.42578125" customWidth="1"/>
    <col min="7" max="7" width="18" customWidth="1"/>
    <col min="8" max="10" width="29.140625" customWidth="1"/>
  </cols>
  <sheetData>
    <row r="1" spans="1:9" ht="21" thickBot="1">
      <c r="A1" s="95"/>
      <c r="B1" s="2"/>
      <c r="C1" s="5"/>
      <c r="D1" s="5"/>
      <c r="E1" s="5"/>
      <c r="F1" s="5"/>
    </row>
    <row r="2" spans="1:9" ht="41.25" thickBot="1">
      <c r="A2" s="96"/>
      <c r="B2" s="13" t="s">
        <v>11</v>
      </c>
      <c r="C2" s="105" t="s">
        <v>0</v>
      </c>
      <c r="D2" s="105"/>
      <c r="E2" s="105"/>
      <c r="F2" s="105"/>
    </row>
    <row r="3" spans="1:9">
      <c r="A3" s="96"/>
      <c r="B3" s="102" t="s">
        <v>22</v>
      </c>
      <c r="C3" s="98" t="s">
        <v>6</v>
      </c>
      <c r="D3" s="99"/>
      <c r="E3" s="99"/>
      <c r="F3" s="99"/>
    </row>
    <row r="4" spans="1:9" ht="15.75" thickBot="1">
      <c r="A4" s="97"/>
      <c r="B4" s="126"/>
      <c r="C4" s="100"/>
      <c r="D4" s="101"/>
      <c r="E4" s="101"/>
      <c r="F4" s="101"/>
    </row>
    <row r="5" spans="1:9" ht="48" thickBot="1">
      <c r="A5" s="4"/>
      <c r="B5" s="127"/>
      <c r="C5" s="7" t="s">
        <v>66</v>
      </c>
      <c r="D5" s="8" t="s">
        <v>67</v>
      </c>
      <c r="E5" s="9" t="s">
        <v>68</v>
      </c>
      <c r="F5" s="9" t="s">
        <v>69</v>
      </c>
      <c r="G5" s="11" t="s">
        <v>7</v>
      </c>
      <c r="H5" s="10"/>
      <c r="I5" s="6"/>
    </row>
    <row r="6" spans="1:9" ht="15.75" customHeight="1" thickBot="1">
      <c r="A6" s="112"/>
      <c r="B6" s="122" t="s">
        <v>52</v>
      </c>
      <c r="C6" s="114"/>
      <c r="D6" s="114"/>
      <c r="E6" s="114"/>
      <c r="F6" s="113"/>
      <c r="G6" s="121">
        <f>IF(C6="x",0,IF(D6="x",1,IF(E6="x",2,IF(F6="x",3,0))))</f>
        <v>0</v>
      </c>
    </row>
    <row r="7" spans="1:9" ht="15.75" customHeight="1" thickBot="1">
      <c r="A7" s="107"/>
      <c r="B7" s="123"/>
      <c r="C7" s="115"/>
      <c r="D7" s="115"/>
      <c r="E7" s="115"/>
      <c r="F7" s="113"/>
      <c r="G7" s="121"/>
    </row>
    <row r="8" spans="1:9" ht="15.75" customHeight="1" thickBot="1">
      <c r="A8" s="108"/>
      <c r="B8" s="124"/>
      <c r="C8" s="116"/>
      <c r="D8" s="116"/>
      <c r="E8" s="116"/>
      <c r="F8" s="113"/>
      <c r="G8" s="121"/>
    </row>
    <row r="9" spans="1:9" ht="15.75" customHeight="1" thickBot="1">
      <c r="A9" s="106"/>
      <c r="B9" s="140" t="s">
        <v>72</v>
      </c>
      <c r="C9" s="114"/>
      <c r="D9" s="114"/>
      <c r="E9" s="114"/>
      <c r="F9" s="113"/>
      <c r="G9" s="121">
        <f t="shared" ref="G9" si="0">IF(C9="x",0,IF(D9="x",1,IF(E9="x",2,IF(F9="x",3,0))))</f>
        <v>0</v>
      </c>
    </row>
    <row r="10" spans="1:9" ht="15.75" customHeight="1" thickBot="1">
      <c r="A10" s="107"/>
      <c r="B10" s="123"/>
      <c r="C10" s="115"/>
      <c r="D10" s="115"/>
      <c r="E10" s="115"/>
      <c r="F10" s="113"/>
      <c r="G10" s="121"/>
    </row>
    <row r="11" spans="1:9" ht="33.75" customHeight="1" thickBot="1">
      <c r="A11" s="108"/>
      <c r="B11" s="124"/>
      <c r="C11" s="116"/>
      <c r="D11" s="116"/>
      <c r="E11" s="116"/>
      <c r="F11" s="113"/>
      <c r="G11" s="121"/>
    </row>
    <row r="12" spans="1:9" ht="15.75" customHeight="1" thickBot="1">
      <c r="A12" s="106"/>
      <c r="B12" s="152" t="s">
        <v>63</v>
      </c>
      <c r="C12" s="114"/>
      <c r="D12" s="114"/>
      <c r="E12" s="114"/>
      <c r="F12" s="113"/>
      <c r="G12" s="121">
        <f t="shared" ref="G12" si="1">IF(C12="x",0,IF(D12="x",1,IF(E12="x",2,IF(F12="x",3,0))))</f>
        <v>0</v>
      </c>
    </row>
    <row r="13" spans="1:9" ht="15.75" customHeight="1" thickBot="1">
      <c r="A13" s="107"/>
      <c r="B13" s="152"/>
      <c r="C13" s="115"/>
      <c r="D13" s="115"/>
      <c r="E13" s="115"/>
      <c r="F13" s="113"/>
      <c r="G13" s="121"/>
    </row>
    <row r="14" spans="1:9" ht="15.75" customHeight="1" thickBot="1">
      <c r="A14" s="108"/>
      <c r="B14" s="153"/>
      <c r="C14" s="116"/>
      <c r="D14" s="116"/>
      <c r="E14" s="116"/>
      <c r="F14" s="113"/>
      <c r="G14" s="121"/>
    </row>
    <row r="15" spans="1:9" ht="15.75" customHeight="1" thickBot="1">
      <c r="A15" s="106"/>
      <c r="B15" s="122" t="s">
        <v>53</v>
      </c>
      <c r="C15" s="113"/>
      <c r="D15" s="113"/>
      <c r="E15" s="113"/>
      <c r="F15" s="113"/>
      <c r="G15" s="121">
        <f t="shared" ref="G15" si="2">IF(C15="x",0,IF(D15="x",1,IF(E15="x",2,IF(F15="x",3,0))))</f>
        <v>0</v>
      </c>
    </row>
    <row r="16" spans="1:9" ht="15.75" customHeight="1" thickBot="1">
      <c r="A16" s="107"/>
      <c r="B16" s="123"/>
      <c r="C16" s="113"/>
      <c r="D16" s="113"/>
      <c r="E16" s="113"/>
      <c r="F16" s="113"/>
      <c r="G16" s="121"/>
    </row>
    <row r="17" spans="1:7" ht="15.75" customHeight="1" thickBot="1">
      <c r="A17" s="108"/>
      <c r="B17" s="124" t="s">
        <v>5</v>
      </c>
      <c r="C17" s="113"/>
      <c r="D17" s="113"/>
      <c r="E17" s="113"/>
      <c r="F17" s="113"/>
      <c r="G17" s="121"/>
    </row>
    <row r="18" spans="1:7" ht="24" thickBot="1">
      <c r="E18" s="119" t="s">
        <v>16</v>
      </c>
      <c r="F18" s="130"/>
      <c r="G18" s="16">
        <f>SUM(G6:G17)*10/12</f>
        <v>0</v>
      </c>
    </row>
  </sheetData>
  <sheetProtection selectLockedCells="1"/>
  <mergeCells count="33">
    <mergeCell ref="E18:F18"/>
    <mergeCell ref="A1:A4"/>
    <mergeCell ref="C2:F2"/>
    <mergeCell ref="B3:B5"/>
    <mergeCell ref="C3:F4"/>
    <mergeCell ref="F6:F8"/>
    <mergeCell ref="G6:G8"/>
    <mergeCell ref="A9:A11"/>
    <mergeCell ref="B9:B11"/>
    <mergeCell ref="C9:C11"/>
    <mergeCell ref="D9:D11"/>
    <mergeCell ref="E9:E11"/>
    <mergeCell ref="F9:F11"/>
    <mergeCell ref="G9:G11"/>
    <mergeCell ref="A6:A8"/>
    <mergeCell ref="B6:B8"/>
    <mergeCell ref="C6:C8"/>
    <mergeCell ref="D6:D8"/>
    <mergeCell ref="E6:E8"/>
    <mergeCell ref="G12:G14"/>
    <mergeCell ref="A15:A17"/>
    <mergeCell ref="B15:B17"/>
    <mergeCell ref="C15:C17"/>
    <mergeCell ref="D15:D17"/>
    <mergeCell ref="E15:E17"/>
    <mergeCell ref="F15:F17"/>
    <mergeCell ref="G15:G17"/>
    <mergeCell ref="A12:A14"/>
    <mergeCell ref="B12:B14"/>
    <mergeCell ref="C12:C14"/>
    <mergeCell ref="D12:D14"/>
    <mergeCell ref="E12:E14"/>
    <mergeCell ref="F12:F1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I18"/>
  <sheetViews>
    <sheetView tabSelected="1" topLeftCell="B3" workbookViewId="0">
      <selection activeCell="B6" sqref="B6:B8"/>
    </sheetView>
  </sheetViews>
  <sheetFormatPr baseColWidth="10" defaultRowHeight="15"/>
  <cols>
    <col min="1" max="1" width="2.42578125" hidden="1" customWidth="1"/>
    <col min="2" max="2" width="53" customWidth="1"/>
    <col min="3" max="3" width="17.42578125" customWidth="1"/>
    <col min="4" max="4" width="15.42578125" customWidth="1"/>
    <col min="5" max="5" width="18" customWidth="1"/>
    <col min="6" max="6" width="15.42578125" customWidth="1"/>
    <col min="7" max="7" width="18" customWidth="1"/>
    <col min="8" max="10" width="29.140625" customWidth="1"/>
  </cols>
  <sheetData>
    <row r="1" spans="1:9" ht="21" thickBot="1">
      <c r="A1" s="95"/>
      <c r="B1" s="2"/>
      <c r="C1" s="5"/>
      <c r="D1" s="5"/>
      <c r="E1" s="5"/>
      <c r="F1" s="5"/>
    </row>
    <row r="2" spans="1:9" ht="41.25" thickBot="1">
      <c r="A2" s="96"/>
      <c r="B2" s="13" t="s">
        <v>11</v>
      </c>
      <c r="C2" s="105" t="s">
        <v>0</v>
      </c>
      <c r="D2" s="105"/>
      <c r="E2" s="105"/>
      <c r="F2" s="105"/>
    </row>
    <row r="3" spans="1:9">
      <c r="A3" s="96"/>
      <c r="B3" s="102" t="s">
        <v>12</v>
      </c>
      <c r="C3" s="98" t="s">
        <v>6</v>
      </c>
      <c r="D3" s="99"/>
      <c r="E3" s="99"/>
      <c r="F3" s="99"/>
    </row>
    <row r="4" spans="1:9" ht="15.75" thickBot="1">
      <c r="A4" s="97"/>
      <c r="B4" s="126"/>
      <c r="C4" s="100"/>
      <c r="D4" s="101"/>
      <c r="E4" s="101"/>
      <c r="F4" s="101"/>
    </row>
    <row r="5" spans="1:9" ht="48" thickBot="1">
      <c r="A5" s="4"/>
      <c r="B5" s="127"/>
      <c r="C5" s="7" t="s">
        <v>66</v>
      </c>
      <c r="D5" s="8" t="s">
        <v>67</v>
      </c>
      <c r="E5" s="9" t="s">
        <v>68</v>
      </c>
      <c r="F5" s="9" t="s">
        <v>69</v>
      </c>
      <c r="G5" s="11" t="s">
        <v>7</v>
      </c>
      <c r="H5" s="10"/>
      <c r="I5" s="6"/>
    </row>
    <row r="6" spans="1:9" ht="15.75" customHeight="1" thickBot="1">
      <c r="A6" s="112"/>
      <c r="B6" s="149" t="s">
        <v>50</v>
      </c>
      <c r="C6" s="114"/>
      <c r="D6" s="114"/>
      <c r="E6" s="114"/>
      <c r="F6" s="113"/>
      <c r="G6" s="121">
        <f>IF(C6="x",0,IF(D6="x",1,IF(E6="x",2,IF(F6="x",3,0))))</f>
        <v>0</v>
      </c>
    </row>
    <row r="7" spans="1:9" ht="15.75" customHeight="1" thickBot="1">
      <c r="A7" s="107"/>
      <c r="B7" s="150"/>
      <c r="C7" s="115"/>
      <c r="D7" s="115"/>
      <c r="E7" s="115"/>
      <c r="F7" s="113"/>
      <c r="G7" s="121"/>
    </row>
    <row r="8" spans="1:9" ht="15.75" customHeight="1" thickBot="1">
      <c r="A8" s="108"/>
      <c r="B8" s="150"/>
      <c r="C8" s="116"/>
      <c r="D8" s="116"/>
      <c r="E8" s="116"/>
      <c r="F8" s="113"/>
      <c r="G8" s="121"/>
    </row>
    <row r="9" spans="1:9" ht="15.75" customHeight="1" thickBot="1">
      <c r="A9" s="106"/>
      <c r="B9" s="149" t="s">
        <v>73</v>
      </c>
      <c r="C9" s="154"/>
      <c r="D9" s="114"/>
      <c r="E9" s="114"/>
      <c r="F9" s="113"/>
      <c r="G9" s="121">
        <f t="shared" ref="G9" si="0">IF(C9="x",0,IF(D9="x",1,IF(E9="x",2,IF(F9="x",3,0))))</f>
        <v>0</v>
      </c>
    </row>
    <row r="10" spans="1:9" ht="15.75" customHeight="1" thickBot="1">
      <c r="A10" s="107"/>
      <c r="B10" s="150"/>
      <c r="C10" s="155"/>
      <c r="D10" s="115"/>
      <c r="E10" s="115"/>
      <c r="F10" s="113"/>
      <c r="G10" s="121"/>
    </row>
    <row r="11" spans="1:9" ht="30" customHeight="1" thickBot="1">
      <c r="A11" s="108"/>
      <c r="B11" s="150"/>
      <c r="C11" s="156"/>
      <c r="D11" s="116"/>
      <c r="E11" s="116"/>
      <c r="F11" s="113"/>
      <c r="G11" s="121"/>
    </row>
    <row r="12" spans="1:9" ht="15.75" customHeight="1" thickBot="1">
      <c r="A12" s="106"/>
      <c r="B12" s="146" t="s">
        <v>64</v>
      </c>
      <c r="C12" s="113"/>
      <c r="D12" s="113"/>
      <c r="E12" s="113"/>
      <c r="F12" s="113"/>
      <c r="G12" s="121">
        <f t="shared" ref="G12" si="1">IF(C12="x",0,IF(D12="x",1,IF(E12="x",2,IF(F12="x",3,0))))</f>
        <v>0</v>
      </c>
    </row>
    <row r="13" spans="1:9" ht="15.75" customHeight="1" thickBot="1">
      <c r="A13" s="107"/>
      <c r="B13" s="147"/>
      <c r="C13" s="113"/>
      <c r="D13" s="113"/>
      <c r="E13" s="113"/>
      <c r="F13" s="113"/>
      <c r="G13" s="121"/>
    </row>
    <row r="14" spans="1:9" ht="15.75" customHeight="1" thickBot="1">
      <c r="A14" s="108"/>
      <c r="B14" s="148"/>
      <c r="C14" s="113"/>
      <c r="D14" s="113"/>
      <c r="E14" s="113"/>
      <c r="F14" s="113"/>
      <c r="G14" s="121"/>
    </row>
    <row r="15" spans="1:9" ht="24" thickBot="1">
      <c r="E15" s="119" t="s">
        <v>16</v>
      </c>
      <c r="F15" s="130"/>
      <c r="G15" s="16">
        <f>SUM(G6:G14)*10/9</f>
        <v>0</v>
      </c>
    </row>
    <row r="17" spans="4:4">
      <c r="D17" s="14"/>
    </row>
    <row r="18" spans="4:4">
      <c r="D18" s="14"/>
    </row>
  </sheetData>
  <sheetProtection selectLockedCells="1"/>
  <mergeCells count="26">
    <mergeCell ref="G6:G8"/>
    <mergeCell ref="A1:A4"/>
    <mergeCell ref="C2:F2"/>
    <mergeCell ref="E15:F15"/>
    <mergeCell ref="B3:B5"/>
    <mergeCell ref="C3:F4"/>
    <mergeCell ref="A6:A8"/>
    <mergeCell ref="B6:B8"/>
    <mergeCell ref="C6:C8"/>
    <mergeCell ref="D6:D8"/>
    <mergeCell ref="E6:E8"/>
    <mergeCell ref="F6:F8"/>
    <mergeCell ref="F9:F11"/>
    <mergeCell ref="G9:G11"/>
    <mergeCell ref="A9:A11"/>
    <mergeCell ref="B9:B11"/>
    <mergeCell ref="C9:C11"/>
    <mergeCell ref="D9:D11"/>
    <mergeCell ref="E9:E11"/>
    <mergeCell ref="F12:F14"/>
    <mergeCell ref="G12:G14"/>
    <mergeCell ref="A12:A14"/>
    <mergeCell ref="B12:B14"/>
    <mergeCell ref="C12:C14"/>
    <mergeCell ref="D12:D14"/>
    <mergeCell ref="E12:E1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I9"/>
  <sheetViews>
    <sheetView topLeftCell="B1" zoomScale="98" zoomScaleNormal="98" workbookViewId="0">
      <selection activeCell="E24" sqref="E24"/>
    </sheetView>
  </sheetViews>
  <sheetFormatPr baseColWidth="10" defaultRowHeight="15"/>
  <cols>
    <col min="1" max="1" width="2.42578125" hidden="1" customWidth="1"/>
    <col min="2" max="2" width="50.5703125" customWidth="1"/>
    <col min="3" max="3" width="15.5703125" customWidth="1"/>
    <col min="4" max="4" width="15.42578125" customWidth="1"/>
    <col min="5" max="5" width="18" customWidth="1"/>
    <col min="6" max="6" width="15.42578125" customWidth="1"/>
    <col min="7" max="7" width="18" customWidth="1"/>
    <col min="8" max="10" width="29.140625" customWidth="1"/>
  </cols>
  <sheetData>
    <row r="1" spans="1:9" ht="21" thickBot="1">
      <c r="A1" s="95"/>
      <c r="B1" s="2"/>
      <c r="C1" s="5"/>
      <c r="D1" s="5"/>
      <c r="E1" s="5"/>
      <c r="F1" s="5"/>
    </row>
    <row r="2" spans="1:9" ht="41.25" thickBot="1">
      <c r="A2" s="96"/>
      <c r="B2" s="13" t="s">
        <v>10</v>
      </c>
      <c r="C2" s="105" t="s">
        <v>0</v>
      </c>
      <c r="D2" s="105"/>
      <c r="E2" s="105"/>
      <c r="F2" s="105"/>
    </row>
    <row r="3" spans="1:9">
      <c r="A3" s="96"/>
      <c r="B3" s="102" t="s">
        <v>23</v>
      </c>
      <c r="C3" s="98" t="s">
        <v>6</v>
      </c>
      <c r="D3" s="99"/>
      <c r="E3" s="99"/>
      <c r="F3" s="99"/>
    </row>
    <row r="4" spans="1:9" ht="15.75" thickBot="1">
      <c r="A4" s="97"/>
      <c r="B4" s="103"/>
      <c r="C4" s="100"/>
      <c r="D4" s="101"/>
      <c r="E4" s="101"/>
      <c r="F4" s="101"/>
    </row>
    <row r="5" spans="1:9" ht="48" thickBot="1">
      <c r="A5" s="3"/>
      <c r="B5" s="104"/>
      <c r="C5" s="7" t="s">
        <v>66</v>
      </c>
      <c r="D5" s="8" t="s">
        <v>67</v>
      </c>
      <c r="E5" s="9" t="s">
        <v>68</v>
      </c>
      <c r="F5" s="9" t="s">
        <v>69</v>
      </c>
      <c r="G5" s="11" t="s">
        <v>7</v>
      </c>
      <c r="H5" s="10"/>
      <c r="I5" s="6"/>
    </row>
    <row r="6" spans="1:9" ht="15.75" customHeight="1" thickBot="1">
      <c r="A6" s="106"/>
      <c r="B6" s="157" t="s">
        <v>74</v>
      </c>
      <c r="C6" s="113"/>
      <c r="D6" s="113"/>
      <c r="E6" s="113"/>
      <c r="F6" s="113"/>
      <c r="G6" s="121">
        <f>IF(C6="x",0,IF(D6="x",1,IF(E6="x",2,IF(F6="x",3,0))))</f>
        <v>0</v>
      </c>
    </row>
    <row r="7" spans="1:9" ht="15.75" customHeight="1" thickBot="1">
      <c r="A7" s="107"/>
      <c r="B7" s="123"/>
      <c r="C7" s="113"/>
      <c r="D7" s="113"/>
      <c r="E7" s="113"/>
      <c r="F7" s="113"/>
      <c r="G7" s="121"/>
    </row>
    <row r="8" spans="1:9" ht="15.75" customHeight="1" thickBot="1">
      <c r="A8" s="108"/>
      <c r="B8" s="124"/>
      <c r="C8" s="113"/>
      <c r="D8" s="113"/>
      <c r="E8" s="113"/>
      <c r="F8" s="113"/>
      <c r="G8" s="121"/>
    </row>
    <row r="9" spans="1:9" ht="24" thickBot="1">
      <c r="E9" s="119" t="s">
        <v>16</v>
      </c>
      <c r="F9" s="130"/>
      <c r="G9" s="16">
        <f>SUM(G6:G8)*10/3</f>
        <v>0</v>
      </c>
    </row>
  </sheetData>
  <sheetProtection selectLockedCells="1"/>
  <mergeCells count="12">
    <mergeCell ref="G6:G8"/>
    <mergeCell ref="A6:A8"/>
    <mergeCell ref="B6:B8"/>
    <mergeCell ref="C6:C8"/>
    <mergeCell ref="D6:D8"/>
    <mergeCell ref="E6:E8"/>
    <mergeCell ref="F6:F8"/>
    <mergeCell ref="A1:A4"/>
    <mergeCell ref="C2:F2"/>
    <mergeCell ref="B3:B5"/>
    <mergeCell ref="C3:F4"/>
    <mergeCell ref="E9:F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PORTADA</vt:lpstr>
      <vt:lpstr>1. Desempeño y Actitud</vt:lpstr>
      <vt:lpstr>2. Antecedentes  y problema</vt:lpstr>
      <vt:lpstr>3. Análisis Situación Real</vt:lpstr>
      <vt:lpstr>4. Planificación</vt:lpstr>
      <vt:lpstr>5. Evaluación del Programa</vt:lpstr>
      <vt:lpstr>6.Autoevaluación  Planformativo</vt:lpstr>
      <vt:lpstr>7. Bibliografía</vt:lpstr>
      <vt:lpstr>TÍTULO</vt:lpstr>
      <vt:lpstr>Informe final del tutor</vt:lpstr>
      <vt:lpstr>informe</vt:lpstr>
      <vt:lpstr>INFORMETUTOR</vt:lpstr>
      <vt:lpstr>TUTOR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RUBRICAS PARA EL TUTOR</dc:title>
  <dc:creator>GRACIA LÓPEZ</dc:creator>
  <cp:lastModifiedBy>Centor</cp:lastModifiedBy>
  <dcterms:created xsi:type="dcterms:W3CDTF">2016-05-31T12:11:06Z</dcterms:created>
  <dcterms:modified xsi:type="dcterms:W3CDTF">2022-11-09T21:37:41Z</dcterms:modified>
  <cp:contentStatus>DOCUMENTO PROTEGIDO</cp:contentStatus>
</cp:coreProperties>
</file>